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<sst xmlns="http://schemas.openxmlformats.org/spreadsheetml/2006/main" count="533" uniqueCount="228">
  <si>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</si>
  <si>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</si>
  <si>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</si>
  <si>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</si>
  <si>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</si>
  <si>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</si>
  <si>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</si>
  <si>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</si>
  <si>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</si>
  <si>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</si>
  <si>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</si>
  <si>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</si>
  <si>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</si>
  <si>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</si>
  <si>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</si>
  <si>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</si>
  <si>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</si>
  <si>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</si>
  <si>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</si>
  <si>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</si>
  <si>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</si>
  <si>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</si>
  <si>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</si>
  <si>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</si>
  <si>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</si>
  <si>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</si>
  <si>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</si>
  <si>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</si>
  <si>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</si>
  <si>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</si>
  <si>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</si>
  <si>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</si>
  <si>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</si>
  <si>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</si>
  <si>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</si>
  <si>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</si>
  <si>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</si>
  <si>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</si>
  <si>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</si>
  <si>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</si>
  <si>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</si>
  <si>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</si>
  <si>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</si>
  <si>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</si>
  <si>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</si>
  <si>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</si>
  <si>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</si>
  <si>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</si>
  <si>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</si>
  <si>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</si>
  <si>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</si>
  <si>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</si>
  <si>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</si>
  <si>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</si>
  <si>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</si>
  <si>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</si>
  <si>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</si>
  <si>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</si>
  <si>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</si>
  <si>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</si>
  <si>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</si>
  <si>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Actualizado 22/02/2019</t>
  </si>
  <si>
    <t>No se Cuenta con Resultados</t>
  </si>
  <si>
    <t>No se realizo cobro</t>
  </si>
  <si>
    <t xml:space="preserve"> C.HAYDEE PEÑA AVELINO
</t>
  </si>
  <si>
    <t xml:space="preserve"> C.ABIGAIL ESPERICUETA VILLALOBOS
</t>
  </si>
  <si>
    <t xml:space="preserve"> C.MARIA GABRIELA PONCE SALAZAR
</t>
  </si>
  <si>
    <t xml:space="preserve"> C.JOSE GUADAPUE GONZALEZ COVARRUBIAS
</t>
  </si>
  <si>
    <t>Nombre del solictante</t>
  </si>
  <si>
    <t xml:space="preserve"> C.HORACIO CARRERAS GARCIA
</t>
  </si>
  <si>
    <t xml:space="preserve"> C.GUSTAVO ALFREDO CASTRO DIAZ
</t>
  </si>
  <si>
    <t xml:space="preserve"> C.Adrian Cuauhtemoc Tovar Fabian
</t>
  </si>
  <si>
    <t xml:space="preserve"> C.Manuel Turitzo Yolo
</t>
  </si>
  <si>
    <t xml:space="preserve"> C.FELIPE ABEL RODRIGUEZ LEAL
</t>
  </si>
  <si>
    <t xml:space="preserve">SOLICITO PLANOS
</t>
  </si>
  <si>
    <t xml:space="preserve"> C.Rosa García 
</t>
  </si>
  <si>
    <t xml:space="preserve"> C.constantino mendez ponce
</t>
  </si>
  <si>
    <t xml:space="preserve"> C.Ernesto Jesus Barajas Abrego
</t>
  </si>
  <si>
    <t xml:space="preserve"> C.Hugo Horacio López Perales
</t>
  </si>
  <si>
    <t xml:space="preserve"> C.JOSÉ ESTEBAN MARÍN VAQUERO
</t>
  </si>
  <si>
    <t>C.HAYDEE PEÑA AVELINO</t>
  </si>
  <si>
    <t xml:space="preserve"> C.Maria Elena Santillan Arrocha
</t>
  </si>
  <si>
    <t xml:space="preserve"> C.Andres Saul Escobedo Jaramillo
</t>
  </si>
  <si>
    <t xml:space="preserve"> C.RITA NOHEMI DUQUE MALACARA
</t>
  </si>
  <si>
    <t xml:space="preserve"> C.JONATHAN ALFONSO SALAZAR SOTO
</t>
  </si>
  <si>
    <t xml:space="preserve"> C.Enrique Moreno Zuñiga 
</t>
  </si>
  <si>
    <t xml:space="preserve"> C.Alberto Perez Perez 
</t>
  </si>
  <si>
    <t xml:space="preserve"> C.José Francisco García Castillo
</t>
  </si>
  <si>
    <t xml:space="preserve"> C.Maria Luisa Paulin .
</t>
  </si>
  <si>
    <t xml:space="preserve"> C.VICENTE ALEJANDRO GUERRERO RODRIGUEZ</t>
  </si>
  <si>
    <t xml:space="preserve"> C.ALEJANDRA AGUIÑAGA SALDIVAR</t>
  </si>
  <si>
    <t xml:space="preserve"> C.Emigdio Loyola Soto</t>
  </si>
  <si>
    <t xml:space="preserve"> C.Roberto Garcia Castañon
</t>
  </si>
  <si>
    <t xml:space="preserve"> C.Guillermo Manuel López Muñiz
</t>
  </si>
  <si>
    <t xml:space="preserve"> C.ISAAC MILLÁN MADRID
</t>
  </si>
  <si>
    <t xml:space="preserve"> C.JOSÉ ALBERTO MEDINA MENDEZ
</t>
  </si>
  <si>
    <t xml:space="preserve"> C. MARTHA ISELA CASTILLO GARRIGOS</t>
  </si>
  <si>
    <t xml:space="preserve"> C.pedro lopez lopez
</t>
  </si>
  <si>
    <t xml:space="preserve"> C.PABLO ELIAS GARZA LOPEZ</t>
  </si>
  <si>
    <t xml:space="preserve"> C.Luis Fernando Cruz Guzmán
</t>
  </si>
  <si>
    <t xml:space="preserve"> C.NETZAHUALCOYOTL ALEJANDRO FLORES BALDERAS</t>
  </si>
  <si>
    <t xml:space="preserve"> C.Montserrat Hernández Vázuqez
</t>
  </si>
  <si>
    <t xml:space="preserve"> C.GENESIS LARA GURROLA
</t>
  </si>
  <si>
    <t xml:space="preserve"> C.CRISTIAN RUIZ CONTRERAS
</t>
  </si>
  <si>
    <t xml:space="preserve">C. MARIA ESTELA AMBRIZ DELGADO
</t>
  </si>
  <si>
    <t xml:space="preserve"> C.María Luisa Paulin
</t>
  </si>
  <si>
    <t xml:space="preserve"> C.roberto lara martinez
</t>
  </si>
  <si>
    <t xml:space="preserve"> C.Mauro Eugenio Blanco Martínez
</t>
  </si>
  <si>
    <t xml:space="preserve"> C.Samantha Aurora Acosta Cornu
</t>
  </si>
  <si>
    <t xml:space="preserve"> C.Miguel Gutierrez .
</t>
  </si>
  <si>
    <t xml:space="preserve"> C.MARIA LUISA PAULIN FERNANADEZ
</t>
  </si>
  <si>
    <t xml:space="preserve"> C.Claudia Elizabeth Cuéllar Ochoa
</t>
  </si>
  <si>
    <t xml:space="preserve"> C.silvia aguilar cazares
</t>
  </si>
  <si>
    <t xml:space="preserve"> C.FELIPE DE JESUS ALMAGUER TORRES
</t>
  </si>
  <si>
    <t xml:space="preserve"> C.Ixiu Ramirez Ramirez
</t>
  </si>
  <si>
    <t xml:space="preserve"> C.Alejandra Labastida Hernández
</t>
  </si>
  <si>
    <t xml:space="preserve"> C.EDGAR EDUARDO JIMÉNEZ SALAZAR
</t>
  </si>
  <si>
    <t xml:space="preserve"> C.Carolina Hernández Rosas
</t>
  </si>
  <si>
    <t xml:space="preserve"> C.TERESO MARTINEZ TOVAR
</t>
  </si>
  <si>
    <t xml:space="preserve"> C.El Ciudadano C .
</t>
  </si>
  <si>
    <t xml:space="preserve"> C.LUCIA GUERRERO VILLEGAS
</t>
  </si>
  <si>
    <t xml:space="preserve"> C.Carlos Hurtado López
</t>
  </si>
  <si>
    <t xml:space="preserve"> C.José Luis Cerecedo .
</t>
  </si>
  <si>
    <t xml:space="preserve"> C.ALEJANDRA NAVARRO PINEDA
</t>
  </si>
  <si>
    <t xml:space="preserve"> C.Adriana Gutierrez Castro
</t>
  </si>
  <si>
    <t xml:space="preserve"> C.Ruben Alfonso Fernandez Aceves
</t>
  </si>
  <si>
    <t xml:space="preserve"> C.José Victoriano Martínez Guzmán
</t>
  </si>
  <si>
    <t xml:space="preserve"> C.GERARDO ARTURO TOVAR CORPUS
</t>
  </si>
  <si>
    <t xml:space="preserve"> C.octavio antonio vazquez jimenez
</t>
  </si>
  <si>
    <t xml:space="preserve"> C.Consultoría Legal S.C.
</t>
  </si>
  <si>
    <t xml:space="preserve"> C.Juan Carlos Rodríguez Hernández
</t>
  </si>
  <si>
    <t xml:space="preserve">Documento en el que conste el estudio técnico, exposición de motivos o análisis y/o justificación que motivó el cambio de circulación
vial en la calle 20 de la colonia Industrial Aviación, en el tramo de avenida Fray Diego de la Magdalena y avenida Hernán Cortéz.  </t>
  </si>
  <si>
    <t>ACTUALMENTE CUALES SON LAS PLACAS UBICADAS EN LOS CRUCEROS DE LAS CALLES DE LA CIUDAD DE SAN LUIS
POTOSI, QUE CONTIENEN LOS DATOS DE NOMENCLATURA ( medidas, colores, contenidos), Y A PARTIR DE QUE FECHA
TIENEN VIGENCIA. REQUIERO LA INFORMACION ORGANIZADA POR
CENTRO HISTORICO, BARRIOS DE LA CIUDAD, COLONIAS Y FRACCIONAMIENTOS.</t>
  </si>
  <si>
    <t xml:space="preserve">Proporcionar las características (tamaño, color, contenidos) de las placas actuales de la nomenclatura de las calles de la ciudad de
San Luis Potosí, organizada por: Centro Histórico, barrios, colonias y fraccionamientos. incluir la fecha a partir de la que tienen
vigencia. </t>
  </si>
  <si>
    <t xml:space="preserve">respecto de las placas de la nomenclatura -de las calles- ubicadas en los cruceros de las calles de la ciudad, solicito las fechas en que
han tenido vigencia las distintas placas que han sido colocadas en esos espacios desde la fundación de la ciudad y sus
características en medidas, colores y contenidos, organizadas ademas, por : centro histórico, barrios, colonias y fraccionamientos. </t>
  </si>
  <si>
    <t xml:space="preserve">en relación con las placas que deben estar ubicadas en los cruceros de las calles de la ciudad, conteniendo la nomenclatura de
identificación. señale cual es la política publica especifica contenida en el plan de de desarrollo municipal para el trienio 2018/2021 del
municipio de San Luis Potosí, y en que parte del documento esta contenida. igualmente el calendario y programa para dar
cumplimiento a esa política pública especifica.  </t>
  </si>
  <si>
    <t>SAN LUIS POTOSI, S.L.P. A 2 DE SEPTIEMBRE DE 2019
C. SEBASTIAN PEREZ GARCIA
SECRETARIO GENERAL
DEL AYUNTAMIENTO DE SAN LUIS POTOSI.
PRESENTE
C. PAMELA MEDEZ CUEVAS
JEFA DE LA UNIDAD DE TRANSPARENCIA
DEL AYUNTAMIENTO DE SAN LUIS POTOSI.
PRESENTE:
 Quien suscribe Mtro. Ernesto Jesús Barajas Abrego, Mexicano, Mayor de Edad, por este medio comparezco ante Usted para solicitar
la Siguiente Información:
1.-COPIAS CERTIFICADAS (FISICAS Y EN FORMATO DIGITAL) DE LOS INFORMES DEL SECRETARIO GENERAL QUE
PRESENTO EN LAS SESIONES DE CABILDO DE LOS MESES DE ENERO. FEBRERO, MARZO Y ABRIL, DE 2019.
2.- COPIA CERTIFICADA (FISICA Y EN FORMATO DIGITAL) DE LA GACETA MUNICIPAL DEL ACUERDO ADMINISTRATIVO
DELEGATORIO, DE FECHA 8 DE ENERO DE 2019, PUBLICADO EN LA GACETA MUNICIPAL COMO GACETA 2019-
EXTRAORDINARIO 1.
3.COPIA (FISICA Y DIGITAL) DE LA CERTIFICACION DE LA FECHA DE PUBLICACION EN LA GACETA MUNICIPAL DEL
ACUERDO ADMINISTRATIVO DELEGATORIO, DE FECHA 8 DE ENERO DE 2019, PUBLICADO EN LA GACETA MUNICIPAL
COMO GACETA 2019-EXTRAORDINARIO 1.
4.-COPIA DEL NOMBRAMIENTO DE LA COORDINADORA ADMINISTRATIVA ADJUNTA A LA SECRETARIA GENERAL DEL
AYUNTAMIENTO DE LA CAPITAL.
 Sin mas por el momento agradezco las atenciones dadas a la presente.
ATENTAMENTE.
MTRO. ERNESTO JESUS BARAJAS ABREGO</t>
  </si>
  <si>
    <t xml:space="preserve">Necesito los datos de catastro de cualquier propiedad en San Luis Potosí para calcular valores de las mismas en un sistema de
avalúos. </t>
  </si>
  <si>
    <t xml:space="preserve">SOLICITO VALOR PROMEDIO CATASTRAL
</t>
  </si>
  <si>
    <t>Listado del Personal que labora en la dirección de Catastro y desarrollo Urbano desde el 1° de Octubre del 2018 a la fecha.
Desglose del personal que labora en la Dirección de Catastro y Desarrollo Urbano con fecha de ingreso, puesto que desempeña
dentro de la administración Municipal y salario.
Listado de Desarrollos y/o fraccionamientos que se hayan autorizado por parte de la Dirección de Catastro y Desarrollo Urbano desde
el 1° de Octubre del 2018 a la fecha.
Listado de Desarrollos y/o fraccionamientos que se haya negado su autorización por parte de la Dirección de Catastro y Desarrollo
Urbano desde el 1° de Octubre del 2018 a la fecha.
Agenda de la Arq. Patricia Rodríguez Álvarez directora de Catastro y Desarrollo Urbano desde el 1° de Octubre del 2018 a la fecha.
Viáticos de la Arq. Patricia Rodríguez Álvarez directora de Catastro y Desarrollo Urbano desde el 1° de Octubre del 2018 a la fecha.
Curriculum de la Arq. Patricia Rodríguez Álvarez directora de Catastro y Desarrollo Urbano
Horario de la funcionaria
Organigrama de la dirección de Catastro y Desarrollo Urbano
Listado de documentos y/o oficios que ha firmado Eduardo Martínez Espinosa por ausencia de la Directora de Catastro</t>
  </si>
  <si>
    <t>Contratos con Despachos externos a la administración municipal que hayan sido contratados para la Dirección de Catastro y
Desarrollo Urbano
Contratos con asesores externos a la administración municipal que hayan sido contratados para la Dirección de Catastro y Desarrollo
Urbano
Contratos con Despachos y/o asesores externos a la administración municipal que hayan sido contratados para realizar diagnóstico
sobre catastro y desarrollo urbano</t>
  </si>
  <si>
    <t>En esta nota, visible en su página de internet: https://sanluis.gob.mx/firman-carta-de-la-ciudad-de-san-luis-potosi-por-los-derechosculturales/, dice que FIRMAN “CARTA DE LA CIUDAD DE SAN LUIS POTOSÍ POR LOS DERECHOS CULTURALES”, por lo que
solicito la carta o convenio al que hacen referencia, con los anexos si es que los tuviera. La directora de Cultura municipal, Cecilia
Padrón Quijano, explicó que con esta iniciativa, se trabajará en la socialización que iniciará con la sinergia en las diferentes áreas del
ayuntamiento, así como con los habitantes y visitantes a la ciudad, solicito me den copia de las actas levantadas de dichas reuniones y
los resultados obtenidos, de no ser así se me indique para cuando esta programada la primera reunión de trabajo, así mismo solicito
saber si dicho convenio generara un gasto se me indique cual es, cuanto está presupuestado para el desarrollo de dicho convenio, que
áreas están involucradas, cuanto se gastó para la presentación de esta firma, las facturas y pagos que prueben el gasto, a cargo de
quien estuvo el evento, dice la nota que estuvieron presentes los Cónsules de Honduras, El Salvador, España y Francia; así como
gestores, promotores, artistas, académicos, representantes de colectivos, organizaciones no gubernamentales y espacios culturales
independientes. Solicito los nombres de todos y cada uno de ellos, si se genero algún gasto en viáticos derivada de dicha visita se me
indique cuales y facturas y pagos de ellos. Gracias por sus atenciones.</t>
  </si>
  <si>
    <t>En su pagina de internet aparece esta nota https://sanluis.gob.mx/cumple-gobierno-capitalino-con-acciones-e-informes-sobre-alertade-genero/, y toda vez que el Secretario General reafirmó la disposición de la autoridad municipal de compartir todo lo que se ha hecho
en este tema tan sensible para el país por lo que le solicito que acciones preventivas y de atención a mujeres como parte de la
atención a la Alerta de Género, el Ayuntamiento de San Luis Potosí a redoblado el Ayuntamiento, solicito el informe que entrego la
Secretaría General del Gobierno Estatal, así como a la Comisión Estatal de Derechos Humanos. Asi mismo solicito los planteamientos
de la posibilidad de establecer recursos específicos para el año 2020, solicito los programas transversales que se tienen con las
Direcciones del Municipio , si se cuenta con un programa Federal en este tema lo solicito. Solicito se me informe con que organismos
de la sociedad civil se tiene vínculos para prevenir, detectar y erradicar la violencia en contra de las mujeres, a través de la creación de
instituciones que trabajan de manera coordinada en distintos puntos de la ciudad. Se me indique nombres de las personas físicas o
agrupaciones, y se me indique que trabajos se han relaizado asi como se me den los acuerdos que se han tenido o cualquier
documento que me de certeza de dicha vinculación, dice que se crearon instituciones que trabajan demanera coordinada en distintos
puntos de la ciudad, solicito se me indique el nombre y fecha de creación y el acta constitutiva o la cual me de certeza de que fue
creada, quienes las integran que horario tienen, en donde tienen su sede si son empleados del ayuntamiento se me indique a que área
pertenecen, nombres y sueldos. Dicen que de acuerdo con el propio presidente de la CEDH, el Ayuntamiento de San Luis Potosí es
de los pocos Municipios que ha reportado avances y directrices para dar atención a la Alerta de Género. Solicito ese documento que
se tiene o la nota, oficio o lo que se tenga en donde el presidente de CEDH haya realizado esas manifestaciones. Solicito se me de un
desglose y la cantidad exacta de los más de 15 millones de pesos invertidos en cuatro nuevos centros deportivos, solicito se me del
lugar en donde están ubicados estos centros deportivos, cuanto se invirtió en cada centro deportivo, en que consistió la inversión, a
cargo de quien estuvo, requisiciones de compra, facturas, convenios y contratos de cada rehabilitación o creación de estos centros
deportivos. Solicito se me indique todos y cada uno de los programas sociales, que apoyan a mujeres en situación vulnerable, los
nombres de estas beneficiarias y en que consistió el apoyo, solicito la documentación que muestre la entrega del apoyo. Solcito se me
indique en donde está el Centro Unión gracias, solicito saber del apoyo que les brindo la Unión Europea; de cuanto fue ese apoyo y
cuanto se ha dado a la fecha, solicito se me dé diga en que se ha invertido ese dinero, se me den las facturas relacionadas con este
apoyo económico y los pagos realizados, y de la rehabilitación de más de 23 mil luminarias, solicito la cantidad exacta, y se me diga en
que consistió la reparación de cada una de ellas, y el costo de la reparación, así como las facturas y el nombre del proveedor, cuando
se llevó a cabo la capacitación por parte del Instituto Estatal de las Mujeres a personal municipal y los nombres de las personas
capacitadas, así como de los oficiales de la Dirección General de Seguridad Pública, al referir “entre otras acciones” al concluir su
nota, solicito se me digan de que acciones se hablan o se refiere.</t>
  </si>
  <si>
    <t xml:space="preserve">En su página aparece esta nota: https://sanluis.gob.mx/iniciara-operaciones-nueva-procuraduria-del-adulto-mayor-del-dif-capitalino/,
gracias por informarnos y quisiera se me otorgue la reglamentación a la que se refieren, que día de septiembre iniciara su labor si es
de este año o de que año, en donde estarán sus oficinas y su horario de atención, el acta de cabildo que aprobó su creación, que
presupuesto se tiene asignado, cuales gastos se han obtenido por dicha creación, solicito contratos, facturas, pagos y el proyecto de
trabajo, quien será atendida, a que instituciones estales acudirán en caso de realizar la querella, que procedimientos se llevara en esta
procuraduría, si es procuraduría es autónoma o de quien depende, es un enlace o tiene facultades propias, quien será la procuradora
o procurador, solicito el organigrama, su manual de organización, requisitos para ser beneficiarios de esta procuraduría, se atenderá a
todos los adultos mayores de San Luis Potosí o solo a los del municipio de la capital. </t>
  </si>
  <si>
    <t xml:space="preserve">Referente a esta nota: https://sanluis.gob.mx/programa-viernes-de-talacha-llega-al-jaralito-en-la-pila/, solicito el programa viernes de
talacha, a fin de saber que consiste este programa, así mismo ya fue llevado a cabo en la delegación La Pila, en la comunidad El
Jaralito, solicito saber en qué consistió este trabajo, cuanto se invirtió, las facturas y pagos, requisiciones de compra a quien se le
compro la pintura, cuantos litros se utilizaron que colores y costos, el nombre del proveedor al cual se adquirió la pintura y los
utensilios que se hayan utilizado, cuantas personas acudieron a esta rehabilitación, si son trabajadores del ayuntamientos solicito los
nombre y áreas de adscripción. </t>
  </si>
  <si>
    <t xml:space="preserve">Información sobre el manejo de residuos sólidos urbanos
</t>
  </si>
  <si>
    <t>¿ Cual es precio por kilómetro de la ciclovia ubicada en la Avenida Himno Nacional de esta Ciudad Capital?, tipo de derecho ARCO:
Acceso , presento solicitud: Titular, representante: ,tipo de persona: Titular</t>
  </si>
  <si>
    <t xml:space="preserve">COPIA DEL REGLAMENTO
</t>
  </si>
  <si>
    <t xml:space="preserve">Solicito informe lo siguiente
1.- Cual es el costo de los honorarios profesionales pagados al Lic. Javier Coello Trejo, Javier Coello Zuarth y/o a Coello Trejo y
Asociados, S.C, por su participación jurídica en la elaboración y tramitación de asuntos penales encomendados.
2.- Cual es el monto total pactado por concepto de honorarios profesionales con el Lic. Javier Coello Trejo, Javier Coello Zuarth y/o a
Coello Trejo y Asociados, S.C.
3.- Cual es monto pagado por concepto de honorarios profesionales al Lic. Javier Coello Trejo, Javier Coello Zuarth y/o a Coello Trejo
y Asociados, S.C, en el periodo comprendido del 01 de octubre de 2018 al mes de septiembre de 2019. </t>
  </si>
  <si>
    <t>¿Quien es el responsable o la responsable de dar seguimiento a la alerta de genero en el municipio?
¿Qué acciones se llevan acabo para erradicar la violencia de genero en el municipio?</t>
  </si>
  <si>
    <t>Solicito relación de obras y acciones aprobadas por el consejo municipal de desarrollo social del h. Ayuntamiento de San Luis Potosí
de octubre de 2018 a la fecha, la información deberá contener los siguientes conceptos, nombré del proyecto, dirección promotora,
descripción del proyecto, colonia o localidad beneficiada, número de beneficiarios, aportación de beneficiarios y techo financiero.</t>
  </si>
  <si>
    <t xml:space="preserve">En relación a la información solicitada el día 21 de Agosto por mi colaborador el C. Luis Hernandez Lopez donde solicitaba los
siguiente
El marco jurídico o sustento legal de la creación de la subdirección del titular C. Edgar Emanuel Zúñiga Lopez adscrito a un la
Dirección de Desarrollo Social Municipal de San Luis Potosí, así como su nombramiento y el organigrama de dicha subdirección
creada, sus funciones y su plan de trabajo y los gastos financieros que implica la creación de dicha subdirección (Recursos materiales,
recursos humanos, recursos financieros) así como funciones de los colaboradores o su equipo de trabajo, su CV , y si cuenta con la
experiencia o los conocimientos para desempeñar su función (pruebas), así mismo el sueldo neto como funcionario y su declaración
patrimonial y de conflicto de interés, una descripción breve de a qué Obedece la creación de la subdirección si se hizo un estudio o de
qué necesidad surge, si no se duplicarán funciones con otra subdirección,
en este contexto solicito tenga a bien ahora presentarme la siguiente información relacionada con el C. Cesar Alfonso Mercado
Torres adscrito a la Dirección de Desarrollo Social del Municipio de San Luis Potosí, solicito el marco jurídico o sustento legal de la
subdirección que el representa, el organigrama de dicha subdirección, sus funciones y su plan de trabajo y (Recursos materiales,
recursos humanos, recursos financieros) así como funciones de los colaboradores o su equipo de trabajo, su CV , y si cuenta con la
experiencia o los conocimientos para desempeñar su función (pruebas), así mismo el sueldo neto como funcionario y su declaración
patrimonial y de conflicto de interés, una descripción breve de las diferencias entre las subdirecciones que representan ambos
funcionarios, si no existe una duplicación de funciones, en referencia al oficio DDS/0342/2019 DE LA SOLICITUD DE INFORMACIÓN
UT/SI-1267/2019-01219419-PNT </t>
  </si>
  <si>
    <t>INFORMACIÓN LABORAL</t>
  </si>
  <si>
    <t xml:space="preserve">hola quisiera saber cuantas constructoras estas registradas para hacer obra pública </t>
  </si>
  <si>
    <t>Todas las facturas en gastos llevados a cabo para la ciclopista en la Av. Himno Nacional.</t>
  </si>
  <si>
    <t xml:space="preserve">¿Cuántas calles hay en el municipio de San Luis Potosí?, y ¿cuánta de esas calles tienen botes de basura? Además, se me informe
cuál es la cobertura en el servicio de limpia en vialidades y espacios públicos en cifra de 2016, 2017 y 2018 </t>
  </si>
  <si>
    <t xml:space="preserve">por medio de la presente solicitamos de su apoyo para que nos emita un registro histórico de las licencias de usos de suelo que ha
tenido el predio ubicado en Carretera México Piedras Negras No. 175, Fraccionamiento Insurgentes con calve catastral
24001028010001008106600014000000, al corriente del pago de su impuesto predial 2019, dicho rpecio s encuentra dentro de la
mancha urbana de la capital del estado de San Luis potosí, </t>
  </si>
  <si>
    <t xml:space="preserve">A QUE COLONIA O FRACCIONAMIENTO PERTENECE PROLONGACIÓN EL AGUAJE
</t>
  </si>
  <si>
    <t xml:space="preserve">RENTA DE 210 UNIDADES
</t>
  </si>
  <si>
    <t xml:space="preserve">SOLICITO PAPEL DONDE SE ACREDITE DERECHOS DE PISO
</t>
  </si>
  <si>
    <t>SOLICITO SE ME PROPORCIONE PLANO DEL FRACCIONAMIENTO O COLONIA DEL INMUEBLE DE MI PROPIEDAD</t>
  </si>
  <si>
    <t xml:space="preserve">Bajo que argumento legal y motivación fundamentada la C. MACARENA VILLASUSO VILLANUEVA hija de la directora del Colegio de
bachilleres en San Luis Potosí Marianela Villanueva, tiene el cargo de asesor D con sueldo de 9448 y su percepción económica neto
asciende a más de 20, 150 mil pesos. Así como también requiero cuáles son sus funciones, responsabilidades laborales y actividades
tiene en la oficialía mayor. Requiero de igual forma su horario laboral, así como su comprobante de chequeo de entradas y salidas del
periodo de octubre 2018 a la fecha de septiembre. Y si cuenta con alguna compensación, bajo qué criterio tomaron para otorgárselo.
Por último quiero conocer de qué privilegio goza la trabajadora antes mencionada por percibir un salario diferente al puesto nominal
que ostenta.  </t>
  </si>
  <si>
    <t xml:space="preserve">PLANO DE LA COLONIA LOMAS 4TA SECCIÓN
</t>
  </si>
  <si>
    <t xml:space="preserve">Por este conducto les solicito la siguiente información;
1) Conocer si cuenta con infraestructura ciclista, tales como ciclovías, ciclopuertos, biciestacionamientos, centro de transferencia
multimodal entre bicicleta y transporte público y sistema de bici-pública, entre otros.
2) De ser lo anterior cierto, les solicito la localización de esa infraestructura, que puede ser entregada en un mapa (kml, kmz, shp, etc),
en una base de datos (xls, db, csv), o en ambos.
3) Fecha probable de construcción, costo estimado y describir que entidad es la responsable de su administración o mantenimiento.
4) En caso de no contar con esa información a nivel estatal, se apreciará la orientación para identificar a algún gobierno municipal, que
cuente con esa información. </t>
  </si>
  <si>
    <t>COPIA CERTIFICADA DEL 24 DE SEPTIEMBRE 1991</t>
  </si>
  <si>
    <t>Diseño, Implementación y Evaluación de políticas públicas relacionadas a la mejora de la calidad del aire en San Luis Potosí, San Luis
Potosí.</t>
  </si>
  <si>
    <t xml:space="preserve">Buen día, me gustaría solicitar la siguiente información del municipio de
San Luis Potosí
--&gt;Plantilla laboral, si son trabajadores de que viven en San Luis Potosí (capital) o son foráneos
--&gt;La nomina
--&gt;Obras licitadas y constructoras que son las encargadas de construirlas
--&gt; Agenda de trabajo de la Presidente Municipal desde el día 15 de julio del 2019 hasta el día 15 de Septiembre del 2019
--&gt; Presupuesto destinado a compra de despensas y proveedor
--&gt; Contratos de prestación de servicios
--&gt;Despachos o consultorias que han sido contratadas desde el día 15 de julio hasta el día 15 de Septiembre de 2019
</t>
  </si>
  <si>
    <t>lugares para discapacitados que pueden usar embarazadas en Avenida Cuauhtemoc, San Luis Potosí, S.L.P.</t>
  </si>
  <si>
    <t xml:space="preserve">lugares oficiales de estacionamiento correspondientes a la Delación Cuauhtemoc IMSS
</t>
  </si>
  <si>
    <t xml:space="preserve">Solicito se me brinde la siguiente información referente al FORTASEG, solicito la evidencia del recurso recibido en la primera y
segunda ministración del 2019, cuanto fue en cada una, así mismo solicito todos y cada uno de los reportes que se han enviado al
secretariado ejecutivo, solicito también la ministración que haya recibido esta administración en el 2018 con sus respectivos reportes al
secretariado ejecutivo y si no recibió esta administración nada de este recurso se me indique el porque.
</t>
  </si>
  <si>
    <t>Solicito los gastos de mantenimiento que se han realizado a los parquímetros, en que consistió el mantenimiento de cada parquímetro,
esto de lo que va de la presente administración, así mismo, solicito saber los gastos de configuración que se hayan contratado de
manera externa para los parquímetros, solicito saber a quién se contrató, la manera de contratación y su procedimiento (adjudicación
directa, invitación restringida o licitación) en su caso la requisición solicitada, el contrato, y todas y cada una de las facturas que se
hayan recibido y los pagos realizados tanto por el mantenimiento como por la configuración que se les haya realizado</t>
  </si>
  <si>
    <t>COPIA DEL PLAN DE MANEJO DEL CENTRO HISTORICO</t>
  </si>
  <si>
    <t>curriculum vitae, así como documentos que acrediten lo establecido en los mismos , como son las cédulas profesionales y los títulos
que acrediten su profesión ( si es que son titulados y si no manifestarlo, lo que sería muy grave, toda vez que firman con el titulo de
Licenciados), entre otros, así como los sueldos y funciones de los siguientes funcionarios:
Jorge Arias Hernández
Pablo Zendejas Foyo
Sergio Leyva Ramírez</t>
  </si>
  <si>
    <t>CUANTO (CANTIDAD EN DINERO) SE HA RECAUDADO EN EL MES DE OCTUBRE, NOVIEMBRE Y DICIEMBRE DEL 2018, ASÍ
COMO DE LOS MESES DE ENERO, FEBRERO, MARZO, ABRIL, MAYO, JUNIO, JULIO Y AGOSTO DEL 2019 DEL MERCADO
TEPECHE COMO ESTACIONAMIENTO, QUE SE HA HECHO CON ESA RECAUDACIÓN Y LA PRUEBA DE LOS GASTOS.</t>
  </si>
  <si>
    <t xml:space="preserve">solicito todas y cada una de las facturas y pagos del proveedor CARLOS DANIEL PEREZ FAZ, solicito el soporte en el que venga la
descripción de la compra por unidad (tipo, material, color, características etc), la resquicision y la licitación para la compra de 1141
pares de botas tengo como referencia el folio fiscal 4BF66F7A-C935-4094-A5FF-A3A47511EB7B de este proveedor , a que área
fueron destinadas y el comprobante en el que se compruebe recibieron las botas. así como las transferencias realizadas a este
proveedor, toda esta informacion la solicito de octubre del 2018 a la fecha de mi solicitud. </t>
  </si>
  <si>
    <t xml:space="preserve">Solicito me informe si en los archivos de las oficinas de catastro, desarrollo municipal, obras publicas o las relacionadas con otorgar
licencias de construcción, se encuentra registrada licencia de construcción del predio urbano ubicado en Avenida Damian Carmona
No. 955, zona centro del municipio de San Luis Potosí; si esta registrada se me proporcionen los datos de identificación de la licencia
de construcción y copia en archivo pdf de la licencia de construcción. </t>
  </si>
  <si>
    <t>Solicito me informe si en los archivos de las oficinas de catastro, desarrollo municipal, obras publicas o las relacionadas con otorgar
licencias de construcción, se encuentra registrada licencia de construcción del predio urbano ubicado en Avenida Damian Carmona
No. 965, zona centro del municipio de San Luis Potosí; si esta registrada se me proporcionen los datos de identificación de la licencia
de construcción y copia en archivo pdf de la licencia de construcción.</t>
  </si>
  <si>
    <t xml:space="preserve">Registro de denuncias y quejas con tema: ladrilleras en el periodo de 2004 a 2015 en San Luis Potosí
</t>
  </si>
  <si>
    <t>Se solicita la siguiente información
Programa de Cultura Física y Deporte Municipal</t>
  </si>
  <si>
    <t xml:space="preserve">SOLICITO TODAS Y CADA UNA DE LAS FACTURAS RECIBIO ESTE AYUNTAMIENTO DE LA EMPRESA JETPATCHER EN ESTA
ADMINISTRACIÓN ASÍ COMO LOS PAGOS REALIZADOS, ES EL NOMBRE COMERCIAL QUE TENGO PERO USTEDES SABRÁN
BIEN A QUIEN SE LE PAGA SI ES UNA PERSONA MORAL O FÍSICA PERO ES EL NOMBRE COMERCIAL.  </t>
  </si>
  <si>
    <t>1. Su municipio cuenta con la Procuraduría Municipal de Protección de Niñas, Niños y Adolescentes. Fecha en que se instaló.
2. Mencione el nombre del titular y correo de contacto del responsable de Procuraduría Municipal de Protección de Niñas, Niños y
Adolescentes de su municipio.
3. Su municipio cuenta con el Sistema Municipal de Protección integral, fecha se creó e instalo. Políticas publica y/o programas se han
diseñado, ejecutado y dado seguimiento, para garantizar a NNyA el ejercicio pleno de sus derechos.
4. Mencione el nombre del titular, correo de contacto y/o del titular y/o del secretario(a) ejecutivo(a) del Sistema de Protección de los
Derechos de NNyA en el municipio.
5. Medidas que se han tomado para prevenir, atender y sancionar los casos en que NNyA se vean afectados por el descuido, la
negligencia y cualquier tipo de castigo corporal;
6. Medidas que se han tomado para prevenir, atender y sancionar los casos en que NNyA se vean afectados por El abandono o abuso
físico, psicológico o sexual, la explotación sexual o de cualquier otro tipo;
7. ¿Cuál es la forma en que desde el municipio se considerar el enfoque de derechos humanos, la perspectiva de género, el enfoque
de infancias y juventudes?
8. ¿El municipio tiene un programa municipal para participar en el diseño del Programa Estatal para la atención de niñas, niños y
adolescentes?
9. ¿el municipio cuenta un Programa Municipal de Protección a NNyA?
10. ¿Qué tipos de acciones de difusión realizar que promuevan los derechos de NNyA en el municipio, para que estos sean
plenamente conocidos y ejercidos?
11. ¿De qué manera el municipio Promueve la libre manifestación de ideas de niñas, niños y adolescentes en los asuntos
municipales?
12. ¿El municipio cuenta con un enlace entre la administración pública municipal y niñas, niños y adolescentes que deseen manifestar
inquietudes?
13. ¿De qué manera el municipio recibe quejas y denuncias por violaciones a los derechos contenidos en la presente Ley General de
NNyA?
14. Manera en que se canalizan las quejas o denuncias por violaciones a los derechos de NNyA a la Procuraduría de Protección de
NNyA del Estado.
15. Forma en que desde el municipio se auxilia y se coordinan las acciones con la PPNNA del Estado.
16. Con cuántos convenios de coordinación con las autoridades competentes, así como con otras instancias públicas o privadas,
cuenta el municipio para la atención y protección de NNyA; y con quiénes se realizaron.
17. El municipio cuenta con protocolos específicos para la atención de NNyA que autoricen las instancias competentes de la
federación y el estado.
18. Forma en que se difunde y aplican los protocolos específicos sobre NNyA que autoricen las instancias competentes de la
federación y el estado.
19. De qué forma el municipio se coordina con las autoridades de los tres órdenes de gobierno para la implementación y ejecución de
las acciones y políticas públicas.
20. De qué forma desde el municipio se coadyuvar en la integración del sistema de información a nivel nacional de NNyA
21. De qué manera desde el municipio se Impulsa la participación de las organizaciones privadas dedicadas a la promoción y defensa
de los derechos humanos de NNyA, en la ejecución de los programas municipales, y cuál es el nombre de estar organizaciones.
22. ¿cuáles son los programas municipales que tiene el municipio para prevenir, atender y sancionar los casos en que NNyA se vean
afectados por el descuido, negligencia, abandono o abuso físico, psicológico o sexual?
23. ¿Cuáles son los mecanismos establecidos por el municipio para la transparencia y la rendición de cuentas respecto a al
seguimiento y evaluación de la implementación de políticas públicas, programas y acciones gubernamentales, legislación y
compromisos derivados de tratados internacionales en materia de respeto, protección, promoción y ejercicio de las NNyA?
24.De qué manera el municipio promueve el establecimiento de presupuestos destinados a la protección de NNyA</t>
  </si>
  <si>
    <t xml:space="preserve">SOLICITO EL CONVENIO DE EJECUCIÓN DE SENTENCIA CELEBRADO ENTRE EL AYUNTAMIENTO DE SAN LUIS POTOSÍ Y
LAS MORALES VIGUE RELLENO SANITARIO, S.A. DE C.V. Y RED RECOLECTOR, S.A. DE C.V., A EFECTO DE DAR
CUMPLIMIENTO A LA SENTENCIA DEFINITIVA DE 4 DE OCTUBRE DE 2018, DICTADA DENTRO DE LOS AUTOS DEL JUICIO DE
NULIDAD 543/2016-3 Y SU ACUMULADO 849/2016-3, PROMOVIDO POR DICHAS EMPRESAS EN CONTRA DEL
AYUNTAMIENTO DE SAN LUIS POTOSÍ., LO REQUIERO POR ESTE MEDIO Y EN VERSIÓN PUBLICA SI ASÍ PROCEDIERA. SI
SE HAN REALIZADO PAGOS DERIVADO DE ESTE CONVENIO SE ME DEN LOS COMPROBANTES, ESTA INFORMACIÓN LA
SOLICITO ACTUALIZADA A ESTA FECHA.
</t>
  </si>
  <si>
    <t xml:space="preserve">Hubo un acuerdo del cabildo para que el secretario y el tesorero pudieran autorizar descuentos en las multas de transito, quiero saber
cuantas ha autorizado el tesorero y cuantas ha autorizado el secretario general y por que porcentajes cada una </t>
  </si>
  <si>
    <t>A QUIEN SE LE COMPRO LA PINTURA TERMOPLASTICA Y TOPES DELIMITADORES FACTURAS Y PAGOS, CUAL ES EL
COSTO DEL PROYECTO FINAL DE LA OBRA DE LA CICLOVIA, EL CONTRATO CON LA EMPRESA Y EL COSTO DE LA
PRIMERA ETAPA, QUE FECHAS SE TIENE PROGRAMADO PARA EL INICIO DE LA PRIMERA ETAPA Y CUANDO CONCLUYE</t>
  </si>
  <si>
    <t xml:space="preserve">solicito los pagos realizados a GRUPO ASTRICO, S.A. DE C.V. Asi como las facturas con las que cuente y los contratos con esta
empresa o persona, de octubre del 2018 a la fecha.
</t>
  </si>
  <si>
    <t>SOLICITO LOS CONTRATOS CON ELIZABETH CORONADO RIOS, PAGOS Y FACTURAS PAGADAS Y POR PAGAR DE
OCTUBRE 2018 A LA FECHA</t>
  </si>
  <si>
    <t>SOLICITO LOS CONTRATOS CON INFORMACION Y ANALISIS EMPRESARIAL S DE RL DE CV, FACTURAS PAGADAS Y PAGOS
REALIZADOS.</t>
  </si>
  <si>
    <t>SOLICITO LOS CONTRATOS CON SILOS PORTILLO MONICA. FACTURAS PAGADAS Y POR PAGAR Y PAGOS REALIZADOS DE
OCTUBRE DEL 2018 A LA FECHA DE MI SOLICITUD.</t>
  </si>
  <si>
    <t xml:space="preserve">SOLICITO EL CONTRATO CON Maquinaria e Infraestructura Asfáltica, ASI COMO LAS FACTURAS PAGADAS Y POR PAGAR Y
PAGOS REALZIADOS EN LO QUE VA DE ESTA ADMINISTRACIÓN
</t>
  </si>
  <si>
    <t xml:space="preserve">Solicito la siguiente información de manera digital:
1. Ingreso mensual del estacionamiento del mercado república
2. Ingreso mensual de los baños públicos que están a cargo del ayuntamiento (mercado república, alameda, saucito, parque de
morales, mercado camilo arriaga, mercado 16 de septiembre, mercado hidalgo) desglosado el ingreso mensual por zona de baños, es
decir cuanto ingresa mensualmente por cada uno de los baños. </t>
  </si>
  <si>
    <t>Agradezco se me proporcione copia del acta número 19 diecinueve de la sesión extraordinaria, del cabildo de la administración del
2004-2006, con fecha del 12 de noviembre del 2004.</t>
  </si>
  <si>
    <t>En noviembre del año pasado realice un trámite en ventanilla única para obtener el uso de suelo de una propiedad para ser utilizada
para un colegio a nivel primaria, el cual fue rechazado debido a que no cumplía con todos los requisitos que marca la ley.
Posteriormente fue otorgado el permiso a otra persona para la misma propiedad y ser utilizada para el mismo uso comercial, un
colegio. Por lo que me gustaría conocer porque no se aplica la ley de manera igual.
Clave catastral 2700200400</t>
  </si>
  <si>
    <t xml:space="preserve">INFORMACIÓN DE LA OBRA EN LA CALLE JASSO REYES
</t>
  </si>
  <si>
    <t xml:space="preserve">Formato y requisitos para tramitar la Licencia de funcionamiento por apertura de negocio
</t>
  </si>
  <si>
    <t xml:space="preserve">NFORMACIÓN Y DATOS DE CONTACTO DE LA EMPRESA QUE GANO LA LICITACIÓN DE LA OBRA DEL PANALILLO CALLE 16
DE SEPTIEMBRE
NUMERO MSLP-DOP-LPE-12-2019 Y MSLP-DOP-LPE-13-2019
</t>
  </si>
  <si>
    <t xml:space="preserve">Solicito información detallada sobre el estado de autorización de obra y/o la situación actualizada de gestión para desarrollar la
construcción de proyectos de edificio de departamentos en que se encuentra el inmueble denominado Torre Salacia, de la empresa
Rocktech S.A.P.I de C.V., la cual se encuentra ubicada en Villa Magna Sur Número 650, Fraccionamiento Villa Magna, San Luis
Potosí, S.L.P.
Información que solicito desde el inicio del proyecto hasta la fecha.
Asimismo, solicito que la respuesta que se proporcione a la citada información, sea conforme a la Transparencia Proactiva y al
principio de máxima publicidad contempla en la Constitución Política de los Estados Unidos Mexicanos y en la Ley General de
Transparencia y Acceso a la Información Pública.  </t>
  </si>
  <si>
    <t xml:space="preserve">Solicito saber si el ayuntamiento pago el festejo del aniversario del sindicato de trabajadores del municipio, y si es asi, cuanto fue el
costo total por ese concepto, facturas de los servicios contratados para llevar acabo el festejo, incluyendo, salón, comida, meseros,
música, iglesia(misa), pastel, loza y cristalería, cerveza, mantelería, sillas, mesas, sonido, y todo lo relacionado a gastos por el festejo
del sindicato, con facturas y los contratos de los servicios adquiridos.
lo solicito de forma digital </t>
  </si>
  <si>
    <t>Buenas Tardes.
Estoy interesada en conocer la cantidad de Pipas que se solicitaron en el período de enero 2019 a Agosto 2019, tanto en tarifa
industrial como en tarifa comercial. Sí me pueden proporcionar información completa tanto de litros, cliente y la dirección del mismo.
Gracias y excelente día.</t>
  </si>
  <si>
    <t>Por medio del presente ocurso, en uso de mi derecho humano de acceso a la información pública y diverso de petición, consagrados
en los numerales 6° y 8° de nuestra Constitución Política de los Estados Unidos Mexicanos, me permito acudir ante Usted, en virtud de
solicitar lo siguiente mediante informe en copia certificada o simple si es su caso, lo consistente en:
I.- Sirva proporcionar mediante informe, como se establecen y/o delimitan los espacios destinados a estacionamiento privado en calle
pública cerrada y/o privada, fuera de casa habitación.
II.- Tenga a bien proporcionar informe, respecto de quien realiza las delimitaciones de espacios de estacionamiento en calles cerradas
y/o privadas.
III.- Sirva proporcionar informe, acerca de cómo se establecen los cajones y/o espacios de estacionamiento fuera de la calle Telex,
fraccionamiento Valle de Jacarandas, código postal 78146, de esta ciudad capital, que tiene a bien conocer este H. Ayuntamiento de
San Luis Potosí.
IV.- Tenga a bien proporcionar informe, respecto de ¿quién es el encargado de dirimir las controversias suscitadas en torno al uso de
espacios y/o delimitaciones para estacionamiento afuera de casa habitación en la ciudad de San Luis Potosí, mas particularmente del
Fraccionamiento Valle de Jacarandas de esta ciudad?.
V.- De igual forma tenga a bien informar al suscrito, ¿cuál es el procedimiento a seguir, para delimitar, delinear y/o ubicar cajones o
espacios de estacionamiento en las calles en donde se ubican casa habitación en las colonias de San Luis Potosí?.
VI.- Asimismo tenga a bien proporcionar informe respecto de como se realiza la delimitación de espacios de estacionamiento en calles
que no tienen salida y se ubican casas habitación al fondo de la calle, como es el caso de la calle que se muestra en la foto que se
anexa al presente.
Por lo anteriormente expuesto y fundado a Usted, me permito solicitar a este H. Ayuntamiento de San Luis Potosí:
UNICO.- Tenerme por presentado el siguiente ocurso, con la calidad que ostento, actuando de conformidad con ordenamientos
correspondientes, en uso de mi derecho humano de acceso a la información y petición.
San Luis Potosí, S. L. P, a la fecha de su presentación.
________________________________
C. NORBERTO VAZQUEZ CARDOZO</t>
  </si>
  <si>
    <t xml:space="preserve">Solicito a la Dirección de Desarrollo Urbano el resultado del tramite reciente, respecto a la autorización de uso de suelo para el SalónJardín de Fiestas Iride, ubicado en la calle 18 de Marzo 589, Col. Jardín, San Luis Potosí, SLP.
Anteriormente el uso de suelo para Salón de Fiestas NO estaba autorizado, y requiero saber si ese uso de suelo ha cambiado o
permanece sin autorización.
Requiero saber cuales son los requisitos para autorizar el uso de suelo para Salón de Fiestas en ese predio y un desglose de cuales
requisitos SI se cumplen y cuales NO. </t>
  </si>
  <si>
    <t xml:space="preserve">NUMERO DE VENTANILLAS DE ATENCIÓN A LA CIUDADANIA
</t>
  </si>
  <si>
    <t xml:space="preserve">DE OCTUBRE DEL 2018 A LA FECHA, SOLICITO SE ME INDIQUEN LAS DONACIONES QUE HA RECIBIDO EL AYUNTAMIENTO
(EN DINERO O EN ESPECIE), LA FECHA, EL ARTÍCULO, LA CANTIDAD, EL MOTIVO DE LA DONACIÓN Y LA FACTURA
EXPEDIDA POR LA DONACIÓN, A CUÁNTO ASCIENDE CADA DONACIÓN EVIDENCIAS (FOTOGRAFÍAS). </t>
  </si>
  <si>
    <t>solicito se me den las facturas pagadas y por pagar asi como todos y cada uno de los tikets que le debio de presentar el prestador del
servicio, esto me refiero unica y exclusivamente los derivados del contrato numero OM/013/2019 con Medios de pago movilizate S.A
DE C.V., solo requiero las facturas y la cantidad pagada derivada de este contrato, unicamente lo que abarca ese periodo de consumo</t>
  </si>
  <si>
    <t>SOLICITO EL INFORME DE ACTIVIDADES O EL DOCUMENTO QUE RECIBE EL AYUNTAMIENTO DERIVADO DE LA
CONTRATACIÓN DEL SERVICIO DE ASESORAMIENTO PARA ASUNTOS GUBERNAMENTALES Y DE RELACIONES
COMUNITARIAS, CON LA EMPRESA GRUPO COPPAN S.C., SOLICITO EL CONTRATO, O EL DOCUMENTO EN EL QUE SE
ESPECIFIQUE EL MOTIVO DE LA CONTRATACIÓN, ASÍ COMO TODOS Y CADA UNO DE LOS RESULTADOS O INFORMES O
DOCUMENTO ENTREGADO POR EL GRUPO COPPAN S.C., AL AYUNTAMIENTO, QUIEN SOLICITO EL SERVICIO
CONTRATADO Y EL DOCUMENTO DE LA SOLICITUD O REQUISICIÓN. CONSIDERO QUE TENGO DERECHO AL ACCESO A
DICHA INFORMACIÓN YA QUE EL PAGO REALIZADO SE LE HIZO CON RECURSOS DE LOS CIUDADANOS, ESTO ME REFIERO
A LAS FACTURAS 69 Y 71 CADA UNA POR $180,000.00 PESOS, ASÍ MISMO SOLICITO SE ME EXPIDAN TODAS Y CADA UNA
DE LAS FACTURAS PAGADAS A GRUPO COPPAN, CONCEPTOS Y CONTRATOS.</t>
  </si>
  <si>
    <t xml:space="preserve"> Si actualmente se encuentran activos como trabajadores de la Dirección General de Seguridad Pública Municipal de San Luis Potosí
los CC. CÉSAR CRUZ LÁZARO, JOSÉ CHRISTIAN PIÑA ARMIJO, FERNANDO ALEJANDRO CABRERA ROJAS y JOSÉ LUIS
LUNA ÁLVAREZ.
- Cuál es el puesto, sueldo y/o prestaciones con que cuentan; así como las fechas de ingreso a la corporación de cada uno.
- Si cuentan con algún procedimiento administrativo en su contra por parte de la Comisión de Honor y Justicia o bien por parte de la
Subdirección de Inspección y Asuntos Internos, de ser afirmativo, cuál fue el número de procedimiento.
- Si fueron debidamente notificados sobre el inicio y resolución de algún procedimiento interno iniciado en su contra, de ser el caso, la
fecha en que fueron notificados y la fecha en que surtió efectos la resolución.
- La resolución de cualquier procedimiento interno que se haya seguido en contra de CÉSAR CRUZ LÁZARO, JOSÉ CHRISTIAN PIÑA
ARMIJO, FERNANDO ALEJANDRO CABRERA ROJAS y JOSÉ LUIS LUNA ÁLVAREZ</t>
  </si>
  <si>
    <t>Numero de sanciones impuestas por autoridades municipales por faltas a los Reglamentos municipales durante el ejercicio fiscal 2018,
señalando el tipo de sanción (multa, clausura, suspension de actividades, cancelacion de permisos o licencias) y el Reglamento
municipal contra el cual se cometió la falta. En el caso de las multas indicar el monto de la sanción impuesta.</t>
  </si>
  <si>
    <t>Copia en formato electrónico por esta misma vía de todos los documentos mediante los que se dio seguimiento al expediente turnado
por el Consejo Estatal Electoral y de Participación Ciudadana (CEEPAC) por faltas administrativas por parte del ex alcalde Ricardo
Gallardo Juárez por violaciones constitucionales por promoción personalizada con recursos públicos, según lo acordó el CEEPAC el
16 de marzo de 2018, incluida la documentación relacionada con la investigación para substanciar la conclusión a la que hizo
referencia el contralor interno, José Mejía Lira, en declaraciones a la prensa (https://www.astrolabio.com.mx/administracion-pasadaexonero-a-gallardo-de-desvio-millonario-para-actos-anticipados-de-campana/)</t>
  </si>
  <si>
    <t>Copia en formato electrónico por esta misma vía del convenio de recisión de contrato firmado con la empresa PANAVI, así como de
todos los documentos que se hayan generado como parte del proceso de negociación (avalúos, censos de luminarias, etc.)</t>
  </si>
  <si>
    <t>Solicito verificar en Oficialia Mayor del Ayuntamiento
Contratos con Despachos externos a la administración municipal que hayan sido contratados para la Dirección de Catastro y
Desarrollo Urbano
Contratos con asesores externos a la administración municipal que hayan sido contratados para la Dirección de Catastro y Desarrollo
Urbano
Contratos con Despachos y/o asesores externos a la administración municipal que hayan sido contratados para realizar diagnóstico
sobre catastro y desarrollo urbano</t>
  </si>
  <si>
    <t>REQUIERO SABER SI EL FRACCIONAMIENTO RESIDENCIAL VALLE AZTECA, SE ENCUENTRA MUNICIPALIZADO</t>
  </si>
  <si>
    <t>que documentación genera o que tipo-logias documentales genera el centro de asistencia social rafael nieto ubicado en Agustín Vera
915 Col del Valle, 78250 en san luis potosí capital</t>
  </si>
  <si>
    <t xml:space="preserve">Deseo saber la postura del Presidente Municipal de San Luis Potosí sobre las declaraciones hechas por el Tesorero Municipal Rodrigo
Portilla en cuanto a que no son importantes las recomendaciones emitidas por Derechos Humanos, tal como salio publicado en los
medios informativos. </t>
  </si>
  <si>
    <t xml:space="preserve">Solicito el Primer Informe de Gobierno de la administración o donde puedo consultarlo, así como el costo total de la realización del
Primer Informe de Gobierno, desglosado por los siguientes rubros e incluyendo las facturas que amparen los gastos realizados en:
-Informe Impreso que se presentó al cabildo, incluyendo el número de ejemplares solicitados, costo de impresión, diseño,
-Evento realizado para la ciudadanía, incluyendo escenario, iluminación, sonido, pantallas, sillas, mesas, comida, y cualquier otro
insumo necesario para la realización del mismo.
-En caso que lo hicieran, el costo de la alimentación a los asistentes del evento.
-Costo de realizar el video que se presentó en el evento.
En caso de que el evento, el informe, videos o cualquier otra situación se haya organizado con personal del ayuntamiento, indicar
cuáles fueron las acciones o eventos que se realizaron, así como si los trabajadores recibieron alguna compensación por su trabajo en
la realización del mismo. </t>
  </si>
  <si>
    <t>De la información relativa a Fondo de Aportaciones para el Fortalecimiento de municipios y demarcaciones territoriales del Distrito
Federal. Solicito se me indique que se ha realizado de lo reportado en el mes de abril del 2019, respecto a: Destino: FRACC.
ESMERALDA, Monto $ 4908479.87 y Concepto Rehabilitación de la Av. Malaquita y calle Granate, incluye: Reposición de sistema de
alcantarillado y red de agua potable y pavimento de concreto hidráulico, solicito contratos, facturas y pagos que prueben el gasto y si
no se realizo se me indique porque</t>
  </si>
  <si>
    <t>De la información relativa a Fondo de Aportaciones para el Fortalecimiento de municipios y demarcaciones territoriales del Distrito
Federal. Solicito se me indique que se ha realizado de lo reportado en el mes de abril del 2019, respecto a: destino; VIVEROS
SATELITE Monto $ 236260 y Concepto; Construcción de red de agua potable incluye: Demoliciones, red de agua potable, y trabajos
varios. solicito contratos, facturas y pagos que prueben el gasto y si no se realizó se me indique porque</t>
  </si>
  <si>
    <t xml:space="preserve">De la información relativa a Fondo de Aportaciones para el Fortalecimiento de municipios y demarcaciones territoriales del Distrito
Federal. Solicito se me indique que se ha realizado de lo reportado en el mes de abril del 2019, respecto a: destino; VIVEROS
SATELITE Monto $ 493900 y Concepto; Construcción de red de drenaje sanitario incluye: Demoliciones, red de drenaje sanitario y
trabajos varios. solicito contratos, facturas y pagos que prueben el gasto y si no se realizó se me indique porque
</t>
  </si>
  <si>
    <t>De la información relativa a Fondo de Aportaciones para el Fortalecimiento de municipios y demarcaciones territoriales del Distrito
Federal. Solicito se me indique que se ha realizado de lo reportado en el mes de abril del 2019, respecto a: destino; VIVEROS
SATELITE Monto $ 504600 y Concepto; Construcción de red de drenaje sanitario incluye: Demoliciones, red de drenaje sanitario y
trabajos varios.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</si>
  <si>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VIVEROS
SATELITE Monto $ 227550 y Concepto; Construcción de red de agua potable incluye: Demoliciones, red de agua potable, y trabajos
varios.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</si>
  <si>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VIVEROS
SATELITE Monto $ 798650 y Concepto; Construcción de red de drenaje sanitario incluye: Demoliciones, red de drenaje sanitario y
trabajos varios. solicito contratos, facturas y pagos que prueben el gasto y si no se realizó se me indique porque</t>
  </si>
  <si>
    <t xml:space="preserve">De la información relativa a Fondo de Aportaciones para el Fortalecimiento de municipios y demarcaciones territoriales del Distrito
Federal. Solicito se me indique que se ha realizado de lo reportado en el mes de abril del 2019, respecto a: destino; VIVEROS
SATELITE Monto $ 375000 y Concepto; Construcción de red de agua potable incluye: Demoliciones, red de agua potable, y trabajos
varios. solicito contratos, facturas y pagos que prueben el gasto y si no se realizó se me indique porque
</t>
  </si>
  <si>
    <t>De la información relativa a Fondo de Aportaciones para el Fortalecimiento de municipios y demarcaciones territoriales del Distrito
Federal. Solicito se me indique que se ha realizado de lo reportado en el mes de abril del 2019, respecto a: destino; MARTIRES DE LA
REVOLUCION Monto $ 241000 y Concepto; Construcción de red de agua potable incluye: Demoliciones, red de agua potable, y
trabajos varios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</si>
  <si>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MARTIRES DE LA
REVOLUCION Monto $ 519800 y Concepto; Construcción de red de drenaje sanitario incluye: Demoliciones, red de drenaje sanitario y
trabajos varios. solicito contratos, facturas y pagos que prueben el gasto y si no se realizo se me indique porque</t>
  </si>
  <si>
    <t>De la información relativa a Fondo de Aportaciones para el Fortalecimiento de municipios y demarcaciones territoriales del Distrito
Federal. Solicito se me indique que se ha realizado en destino; RANCHO DE LA CRUZ Monto $ 251400 y Concepto; Construcción de
red de agua potable incluye: Demoliciones, red de agua potable, y trabajos varios. lo reportado en el mes de abril del 2019, solicito
contratos, facturas y pagos que prueben el gasto y si no se realizo se me indique porque</t>
  </si>
  <si>
    <t>De la información relativa a Fondo de Aportaciones para el Fortalecimiento de municipios y demarcaciones territoriales del Distrito
Federal. Solicito se me indique que se ha realizado de lo reportado en el mes de abril del 2019, respecto a: destino; LOMAS DEL
MEZQUITAL Monto $ 300900 y Concepto; Construcción de red de agua potable incluye: Demoliciones, red de agua potable, y trabajos
varios.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</si>
  <si>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LOMAS DEL
MEZQUITAL Monto $ 540250 y Concepto; Construcción de red de drenaje sanitario incluye: Demoliciones, red de drenaje sanitario y
trabajos varios. solicito contratos, facturas y pagos que prueben el gasto y si no se realizó se me indique porque</t>
  </si>
  <si>
    <t>De la información relativa a Fondo de Aportaciones para el Fortalecimiento de municipios y demarcaciones territoriales del Distrito
Federal. Solicito se me indique que se ha realizado de lo reportado en el mes de abril del 2019, respecto a: destino; LOS SALAZARES
2A. SECCIÓN Monto $ 1046410 y Concepto; Construcción de red de drenaje sanitario incluye: Demoliciones, red de drenaje sanitario,
reposición de pavimentos, banquetas y guarniciones. solicito contratos, facturas y pagos que prueben el gasto y si no se realizó se me
indique porque</t>
  </si>
  <si>
    <t>25/09/219</t>
  </si>
  <si>
    <t>27/09/219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</si>
</sst>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8">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0" fillId="32" borderId="18" xfId="0" applyNumberFormat="1" applyFont="1" applyFill="1" applyBorder="1" applyAlignment="1">
      <alignment horizont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32" borderId="11" xfId="0" applyFont="1" applyFill="1" applyBorder="1" applyAlignment="1">
      <alignment horizontal="justify" vertical="justify" wrapText="1"/>
    </xf>
    <xf numFmtId="0" fontId="0" fillId="32" borderId="11" xfId="0" applyFont="1" applyFill="1" applyBorder="1" applyAlignment="1">
      <alignment horizontal="justify" vertical="justify"/>
    </xf>
    <xf numFmtId="0" fontId="3"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0" borderId="0" xfId="0" applyFont="1" applyFill="1" applyAlignment="1">
      <alignment horizontal="center" vertical="center" wrapText="1"/>
    </xf>
    <xf numFmtId="14" fontId="0" fillId="32" borderId="11" xfId="0" applyNumberFormat="1" applyFont="1" applyFill="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07"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50" t="s">
        <v>2</v>
      </c>
      <c r="D1" s="50"/>
      <c r="E1" s="50"/>
    </row>
    <row r="2" spans="1:5" ht="85.5" customHeight="1">
      <c r="A2" s="14">
        <v>34</v>
      </c>
      <c r="B2" s="14" t="s">
        <v>3</v>
      </c>
      <c r="C2" s="49" t="s">
        <v>4</v>
      </c>
      <c r="D2" s="49"/>
      <c r="E2" s="49"/>
    </row>
    <row r="3" spans="1:5" ht="64.5" customHeight="1">
      <c r="A3" s="14">
        <v>54</v>
      </c>
      <c r="B3" s="14" t="s">
        <v>5</v>
      </c>
      <c r="C3" s="49" t="s">
        <v>6</v>
      </c>
      <c r="D3" s="49"/>
      <c r="E3" s="49"/>
    </row>
    <row r="4" spans="1:5" ht="69" customHeight="1">
      <c r="A4" s="14">
        <v>54</v>
      </c>
      <c r="B4" s="14" t="s">
        <v>7</v>
      </c>
      <c r="C4" s="49" t="s">
        <v>8</v>
      </c>
      <c r="D4" s="49"/>
      <c r="E4" s="49"/>
    </row>
    <row r="10" spans="2:3" ht="15.75">
      <c r="B10" s="48" t="s">
        <v>46</v>
      </c>
      <c r="C10" s="48"/>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28" t="s">
        <v>59</v>
      </c>
    </row>
    <row r="23" spans="2:3" ht="12.75">
      <c r="B23" s="12">
        <v>11</v>
      </c>
      <c r="C23" s="11" t="s">
        <v>60</v>
      </c>
    </row>
    <row r="24" spans="2:3" ht="12.75">
      <c r="B24" s="32">
        <v>12</v>
      </c>
      <c r="C24" s="33" t="s">
        <v>58</v>
      </c>
    </row>
    <row r="26" spans="2:3" ht="15.75">
      <c r="B26" s="48" t="s">
        <v>45</v>
      </c>
      <c r="C26" s="48"/>
    </row>
    <row r="28" spans="2:3" ht="12.75">
      <c r="B28" s="22" t="s">
        <v>20</v>
      </c>
      <c r="C28" s="11" t="s">
        <v>10</v>
      </c>
    </row>
    <row r="29" spans="2:3" ht="12.75">
      <c r="B29" s="12">
        <v>1</v>
      </c>
      <c r="C29" s="11" t="s">
        <v>21</v>
      </c>
    </row>
    <row r="30" spans="2:3" ht="12.75">
      <c r="B30" s="12">
        <v>2</v>
      </c>
      <c r="C30" s="11" t="s">
        <v>22</v>
      </c>
    </row>
    <row r="31" spans="2:3" ht="12.75">
      <c r="B31" s="12">
        <v>3</v>
      </c>
      <c r="C31" s="11" t="s">
        <v>23</v>
      </c>
    </row>
    <row r="34" spans="2:3" ht="15.75">
      <c r="B34" s="48" t="s">
        <v>47</v>
      </c>
      <c r="C34" s="48"/>
    </row>
    <row r="36" spans="2:3" ht="12.75">
      <c r="B36" s="22" t="s">
        <v>48</v>
      </c>
      <c r="C36" s="11" t="s">
        <v>10</v>
      </c>
    </row>
    <row r="37" spans="2:3" ht="12.75">
      <c r="B37" s="12">
        <v>1</v>
      </c>
      <c r="C37" s="11" t="s">
        <v>49</v>
      </c>
    </row>
    <row r="38" spans="2:3" ht="12.75">
      <c r="B38" s="12">
        <v>2</v>
      </c>
      <c r="C38" s="11" t="s">
        <v>55</v>
      </c>
    </row>
    <row r="39" spans="2:3" ht="12.75">
      <c r="B39" s="12">
        <v>3</v>
      </c>
      <c r="C39" s="11" t="s">
        <v>50</v>
      </c>
    </row>
    <row r="40" spans="2:3" ht="12.75">
      <c r="B40" s="12">
        <v>4</v>
      </c>
      <c r="C40" s="11" t="s">
        <v>53</v>
      </c>
    </row>
    <row r="41" spans="2:3" ht="12.75">
      <c r="B41" s="12">
        <v>5</v>
      </c>
      <c r="C41" s="28" t="s">
        <v>52</v>
      </c>
    </row>
    <row r="42" spans="2:3" ht="12.75">
      <c r="B42" s="12">
        <v>6</v>
      </c>
      <c r="C42" s="28"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dimension ref="A1:P115"/>
  <sheetViews>
    <sheetView showGridLines="0" tabSelected="1" zoomScale="90" zoomScaleNormal="90" zoomScalePageLayoutView="0" workbookViewId="0" topLeftCell="A82">
      <selection activeCell="H2" sqref="H2"/>
    </sheetView>
  </sheetViews>
  <sheetFormatPr defaultColWidth="9.140625" defaultRowHeight="12.75"/>
  <cols>
    <col min="1" max="1" width="16.28125" style="7"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24</v>
      </c>
      <c r="B1" s="19">
        <v>9</v>
      </c>
      <c r="C1" s="53" t="s">
        <v>25</v>
      </c>
      <c r="D1" s="54"/>
      <c r="F1" s="3" t="s">
        <v>26</v>
      </c>
      <c r="G1" s="9" t="s">
        <v>27</v>
      </c>
      <c r="H1" s="8">
        <v>98</v>
      </c>
      <c r="I1" s="55" t="s">
        <v>28</v>
      </c>
      <c r="J1" s="56"/>
      <c r="K1" s="56"/>
      <c r="L1" s="56"/>
    </row>
    <row r="2" spans="2:12" ht="29.25" customHeight="1" thickBot="1">
      <c r="B2" s="20" t="str">
        <f>IF(B1&gt;0,CHOOSE(B1,"Enero","Febrero","Marzo","Abril","Mayo","Junio","Julio","Agosto","Septiembre","Octubre","Noviembre","Diciembre"),"Escriba arriba número de mes a reportar")</f>
        <v>Septiembre</v>
      </c>
      <c r="F2" s="4"/>
      <c r="G2" s="10" t="s">
        <v>29</v>
      </c>
      <c r="H2" s="8">
        <v>42</v>
      </c>
      <c r="I2" s="55" t="s">
        <v>30</v>
      </c>
      <c r="J2" s="56"/>
      <c r="K2" s="56"/>
      <c r="L2" s="56"/>
    </row>
    <row r="3" spans="1:14" ht="18.75" thickBot="1">
      <c r="A3" s="3" t="s">
        <v>31</v>
      </c>
      <c r="B3" s="19">
        <v>2019</v>
      </c>
      <c r="D3" s="4"/>
      <c r="E3" s="16"/>
      <c r="F3" s="15"/>
      <c r="M3" s="23" t="s">
        <v>32</v>
      </c>
      <c r="N3" s="30"/>
    </row>
    <row r="4" spans="13:14" ht="32.25" customHeight="1">
      <c r="M4" s="24">
        <v>1</v>
      </c>
      <c r="N4" s="31" t="s">
        <v>33</v>
      </c>
    </row>
    <row r="5" spans="4:14" ht="90" thickBot="1">
      <c r="D5" s="41"/>
      <c r="F5" s="11"/>
      <c r="M5" s="25">
        <v>2</v>
      </c>
      <c r="N5" s="29" t="s">
        <v>34</v>
      </c>
    </row>
    <row r="6" spans="1:9" ht="18" customHeight="1">
      <c r="A6" s="52" t="s">
        <v>35</v>
      </c>
      <c r="B6" s="52"/>
      <c r="C6" s="52"/>
      <c r="D6" s="52"/>
      <c r="E6" s="52"/>
      <c r="F6" s="52"/>
      <c r="G6" s="52"/>
      <c r="H6" s="52"/>
      <c r="I6" s="52"/>
    </row>
    <row r="7" spans="4:6" ht="12.75">
      <c r="D7" s="57" t="s">
        <v>61</v>
      </c>
      <c r="E7" s="57"/>
      <c r="F7" s="57"/>
    </row>
    <row r="8" ht="12.75">
      <c r="D8" s="41"/>
    </row>
    <row r="9" spans="1:13" s="2" customFormat="1" ht="44.25" customHeight="1" thickBot="1">
      <c r="A9" s="21" t="s">
        <v>51</v>
      </c>
      <c r="B9" s="39" t="s">
        <v>68</v>
      </c>
      <c r="C9" s="27" t="s">
        <v>36</v>
      </c>
      <c r="D9" s="46" t="s">
        <v>37</v>
      </c>
      <c r="E9" s="27" t="s">
        <v>20</v>
      </c>
      <c r="F9" s="27" t="s">
        <v>9</v>
      </c>
      <c r="G9" s="27" t="s">
        <v>38</v>
      </c>
      <c r="H9" s="27" t="s">
        <v>56</v>
      </c>
      <c r="I9" s="27" t="s">
        <v>39</v>
      </c>
      <c r="J9" s="27" t="s">
        <v>57</v>
      </c>
      <c r="K9" s="27" t="s">
        <v>40</v>
      </c>
      <c r="L9" s="17" t="s">
        <v>41</v>
      </c>
      <c r="M9" s="17" t="s">
        <v>42</v>
      </c>
    </row>
    <row r="10" spans="1:16" ht="15.75" customHeight="1">
      <c r="A10" s="44">
        <v>1257219</v>
      </c>
      <c r="B10" s="45" t="s">
        <v>75</v>
      </c>
      <c r="C10" s="47">
        <v>43710</v>
      </c>
      <c r="D10" s="42" t="s">
        <v>131</v>
      </c>
      <c r="E10" s="38" t="s">
        <v>23</v>
      </c>
      <c r="F10" s="38" t="s">
        <v>17</v>
      </c>
      <c r="G10" s="47">
        <v>43721</v>
      </c>
      <c r="H10" s="35" t="s">
        <v>62</v>
      </c>
      <c r="I10" s="34"/>
      <c r="J10" s="34" t="s">
        <v>49</v>
      </c>
      <c r="K10" s="34" t="s">
        <v>63</v>
      </c>
      <c r="L10" s="5">
        <f>IF(Formato!$C10&lt;&gt;"",MONTH(C10),"")</f>
        <v>9</v>
      </c>
      <c r="M10" s="6">
        <f>IF(Formato!$G10&lt;&gt;"",MONTH(G10),"")</f>
        <v>9</v>
      </c>
      <c r="P10" s="11"/>
    </row>
    <row r="11" spans="1:16" ht="15" customHeight="1">
      <c r="A11" s="44">
        <v>1258019</v>
      </c>
      <c r="B11" s="45" t="s">
        <v>76</v>
      </c>
      <c r="C11" s="47">
        <v>43710</v>
      </c>
      <c r="D11" s="42" t="s">
        <v>132</v>
      </c>
      <c r="E11" s="38" t="s">
        <v>23</v>
      </c>
      <c r="F11" s="38" t="s">
        <v>17</v>
      </c>
      <c r="G11" s="47">
        <v>43725</v>
      </c>
      <c r="H11" s="35" t="s">
        <v>62</v>
      </c>
      <c r="I11" s="34"/>
      <c r="J11" s="34" t="s">
        <v>49</v>
      </c>
      <c r="K11" s="34" t="s">
        <v>63</v>
      </c>
      <c r="L11" s="36">
        <f>IF(Formato!$C11&lt;&gt;"",MONTH(C11),"")</f>
        <v>9</v>
      </c>
      <c r="M11" s="37">
        <f>IF(Formato!$G11&lt;&gt;"",MONTH(G11),"")</f>
        <v>9</v>
      </c>
      <c r="P11" s="11"/>
    </row>
    <row r="12" spans="1:16" ht="15" customHeight="1">
      <c r="A12" s="44">
        <v>1258219</v>
      </c>
      <c r="B12" s="45" t="s">
        <v>76</v>
      </c>
      <c r="C12" s="47">
        <v>43710</v>
      </c>
      <c r="D12" s="42" t="s">
        <v>133</v>
      </c>
      <c r="E12" s="38" t="s">
        <v>23</v>
      </c>
      <c r="F12" s="38" t="s">
        <v>17</v>
      </c>
      <c r="G12" s="47">
        <v>43725</v>
      </c>
      <c r="H12" s="35" t="s">
        <v>62</v>
      </c>
      <c r="I12" s="34"/>
      <c r="J12" s="34" t="s">
        <v>49</v>
      </c>
      <c r="K12" s="34" t="s">
        <v>63</v>
      </c>
      <c r="L12" s="36">
        <f>IF(Formato!$C12&lt;&gt;"",MONTH(C12),"")</f>
        <v>9</v>
      </c>
      <c r="M12" s="37">
        <f>IF(Formato!$G12&lt;&gt;"",MONTH(G12),"")</f>
        <v>9</v>
      </c>
      <c r="P12" s="11"/>
    </row>
    <row r="13" spans="1:16" ht="12.75" customHeight="1">
      <c r="A13" s="44">
        <v>1258319</v>
      </c>
      <c r="B13" s="45" t="s">
        <v>76</v>
      </c>
      <c r="C13" s="47">
        <v>43710</v>
      </c>
      <c r="D13" s="42" t="s">
        <v>134</v>
      </c>
      <c r="E13" s="38" t="s">
        <v>23</v>
      </c>
      <c r="F13" s="38" t="s">
        <v>17</v>
      </c>
      <c r="G13" s="47">
        <v>43725</v>
      </c>
      <c r="H13" s="35" t="s">
        <v>62</v>
      </c>
      <c r="I13" s="34"/>
      <c r="J13" s="34" t="s">
        <v>49</v>
      </c>
      <c r="K13" s="34" t="s">
        <v>63</v>
      </c>
      <c r="L13" s="36">
        <f>IF(Formato!$C13&lt;&gt;"",MONTH(C13),"")</f>
        <v>9</v>
      </c>
      <c r="M13" s="37">
        <f>IF(Formato!$G13&lt;&gt;"",MONTH(G13),"")</f>
        <v>9</v>
      </c>
      <c r="P13" s="11"/>
    </row>
    <row r="14" spans="1:16" ht="14.25" customHeight="1">
      <c r="A14" s="44">
        <v>1258419</v>
      </c>
      <c r="B14" s="45" t="s">
        <v>76</v>
      </c>
      <c r="C14" s="47">
        <v>43710</v>
      </c>
      <c r="D14" s="42" t="s">
        <v>135</v>
      </c>
      <c r="E14" s="38" t="s">
        <v>23</v>
      </c>
      <c r="F14" s="38" t="s">
        <v>17</v>
      </c>
      <c r="G14" s="47">
        <v>43726</v>
      </c>
      <c r="H14" s="26" t="s">
        <v>62</v>
      </c>
      <c r="I14" s="34"/>
      <c r="J14" s="34" t="s">
        <v>49</v>
      </c>
      <c r="K14" s="34" t="s">
        <v>63</v>
      </c>
      <c r="L14" s="36">
        <f>IF(Formato!$C14&lt;&gt;"",MONTH(C14),"")</f>
        <v>9</v>
      </c>
      <c r="M14" s="37">
        <f>IF(Formato!$G14&lt;&gt;"",MONTH(G14),"")</f>
        <v>9</v>
      </c>
      <c r="P14" s="11"/>
    </row>
    <row r="15" spans="1:16" ht="13.5" customHeight="1">
      <c r="A15" s="44">
        <v>1262819</v>
      </c>
      <c r="B15" s="45" t="s">
        <v>77</v>
      </c>
      <c r="C15" s="47">
        <v>43710</v>
      </c>
      <c r="D15" s="42" t="s">
        <v>136</v>
      </c>
      <c r="E15" s="38" t="s">
        <v>23</v>
      </c>
      <c r="F15" s="38" t="s">
        <v>17</v>
      </c>
      <c r="G15" s="47">
        <v>43726</v>
      </c>
      <c r="H15" s="26" t="s">
        <v>62</v>
      </c>
      <c r="I15" s="34"/>
      <c r="J15" s="34" t="s">
        <v>49</v>
      </c>
      <c r="K15" s="34" t="s">
        <v>63</v>
      </c>
      <c r="L15" s="36">
        <f>IF(Formato!$C15&lt;&gt;"",MONTH(C15),"")</f>
        <v>9</v>
      </c>
      <c r="M15" s="37">
        <f>IF(Formato!$G15&lt;&gt;"",MONTH(G15),"")</f>
        <v>9</v>
      </c>
      <c r="P15" s="11"/>
    </row>
    <row r="16" spans="1:16" ht="14.25" customHeight="1">
      <c r="A16" s="44">
        <v>1264119</v>
      </c>
      <c r="B16" s="45" t="s">
        <v>78</v>
      </c>
      <c r="C16" s="47">
        <v>43710</v>
      </c>
      <c r="D16" s="42" t="s">
        <v>137</v>
      </c>
      <c r="E16" s="38" t="s">
        <v>23</v>
      </c>
      <c r="F16" s="38" t="s">
        <v>17</v>
      </c>
      <c r="G16" s="47">
        <v>43719</v>
      </c>
      <c r="H16" s="26" t="s">
        <v>62</v>
      </c>
      <c r="I16" s="34"/>
      <c r="J16" s="34" t="s">
        <v>49</v>
      </c>
      <c r="K16" s="34" t="s">
        <v>63</v>
      </c>
      <c r="L16" s="36">
        <f>IF(Formato!$C16&lt;&gt;"",MONTH(C16),"")</f>
        <v>9</v>
      </c>
      <c r="M16" s="37">
        <f>IF(Formato!$G16&lt;&gt;"",MONTH(G16),"")</f>
        <v>9</v>
      </c>
      <c r="P16" s="11"/>
    </row>
    <row r="17" spans="1:16" ht="17.25" customHeight="1">
      <c r="A17" s="44">
        <v>1264219</v>
      </c>
      <c r="B17" s="45" t="s">
        <v>79</v>
      </c>
      <c r="C17" s="47">
        <v>43710</v>
      </c>
      <c r="D17" s="42" t="s">
        <v>138</v>
      </c>
      <c r="E17" s="38" t="s">
        <v>23</v>
      </c>
      <c r="F17" s="38" t="s">
        <v>17</v>
      </c>
      <c r="G17" s="47">
        <v>43719</v>
      </c>
      <c r="H17" s="26" t="s">
        <v>62</v>
      </c>
      <c r="I17" s="34"/>
      <c r="J17" s="34" t="s">
        <v>49</v>
      </c>
      <c r="K17" s="40" t="s">
        <v>63</v>
      </c>
      <c r="L17" s="36">
        <f>IF(Formato!$C17&lt;&gt;"",MONTH(C17),"")</f>
        <v>9</v>
      </c>
      <c r="M17" s="37">
        <f>IF(Formato!$G17&lt;&gt;"",MONTH(G17),"")</f>
        <v>9</v>
      </c>
      <c r="P17" s="11"/>
    </row>
    <row r="18" spans="1:16" ht="16.5" customHeight="1">
      <c r="A18" s="44">
        <v>1276419</v>
      </c>
      <c r="B18" s="45" t="s">
        <v>71</v>
      </c>
      <c r="C18" s="47">
        <v>43711</v>
      </c>
      <c r="D18" s="42" t="s">
        <v>139</v>
      </c>
      <c r="E18" s="38" t="s">
        <v>23</v>
      </c>
      <c r="F18" s="38" t="s">
        <v>17</v>
      </c>
      <c r="G18" s="47">
        <v>43725</v>
      </c>
      <c r="H18" s="26" t="s">
        <v>62</v>
      </c>
      <c r="I18" s="34"/>
      <c r="J18" s="34" t="s">
        <v>49</v>
      </c>
      <c r="K18" s="40" t="s">
        <v>63</v>
      </c>
      <c r="L18" s="36">
        <f>IF(Formato!$C18&lt;&gt;"",MONTH(C18),"")</f>
        <v>9</v>
      </c>
      <c r="M18" s="37">
        <f>IF(Formato!$G18&lt;&gt;"",MONTH(G18),"")</f>
        <v>9</v>
      </c>
      <c r="P18" s="11"/>
    </row>
    <row r="19" spans="1:16" ht="15.75" customHeight="1">
      <c r="A19" s="44">
        <v>1276519</v>
      </c>
      <c r="B19" s="45" t="s">
        <v>71</v>
      </c>
      <c r="C19" s="47">
        <v>43711</v>
      </c>
      <c r="D19" s="42" t="s">
        <v>140</v>
      </c>
      <c r="E19" s="38" t="s">
        <v>23</v>
      </c>
      <c r="F19" s="38" t="s">
        <v>17</v>
      </c>
      <c r="G19" s="47">
        <v>43726</v>
      </c>
      <c r="H19" s="26" t="s">
        <v>62</v>
      </c>
      <c r="I19" s="34"/>
      <c r="J19" s="34" t="s">
        <v>49</v>
      </c>
      <c r="K19" s="40" t="s">
        <v>63</v>
      </c>
      <c r="L19" s="36">
        <f>IF(Formato!$C19&lt;&gt;"",MONTH(C19),"")</f>
        <v>9</v>
      </c>
      <c r="M19" s="37">
        <f>IF(Formato!$G19&lt;&gt;"",MONTH(G19),"")</f>
        <v>9</v>
      </c>
      <c r="P19" s="11"/>
    </row>
    <row r="20" spans="1:16" ht="18" customHeight="1">
      <c r="A20" s="44">
        <v>1276919</v>
      </c>
      <c r="B20" s="45" t="s">
        <v>80</v>
      </c>
      <c r="C20" s="47">
        <v>43711</v>
      </c>
      <c r="D20" s="42" t="s">
        <v>141</v>
      </c>
      <c r="E20" s="38" t="s">
        <v>23</v>
      </c>
      <c r="F20" s="38" t="s">
        <v>17</v>
      </c>
      <c r="G20" s="47">
        <v>43721</v>
      </c>
      <c r="H20" s="26" t="s">
        <v>62</v>
      </c>
      <c r="I20" s="34"/>
      <c r="J20" s="34" t="s">
        <v>49</v>
      </c>
      <c r="K20" s="40" t="s">
        <v>63</v>
      </c>
      <c r="L20" s="36">
        <f>IF(Formato!$C20&lt;&gt;"",MONTH(C20),"")</f>
        <v>9</v>
      </c>
      <c r="M20" s="37">
        <f>IF(Formato!$G20&lt;&gt;"",MONTH(G20),"")</f>
        <v>9</v>
      </c>
      <c r="P20" s="11"/>
    </row>
    <row r="21" spans="1:16" ht="16.5" customHeight="1">
      <c r="A21" s="44">
        <v>1277019</v>
      </c>
      <c r="B21" s="45" t="s">
        <v>64</v>
      </c>
      <c r="C21" s="47">
        <v>43711</v>
      </c>
      <c r="D21" s="42" t="s">
        <v>142</v>
      </c>
      <c r="E21" s="38" t="s">
        <v>22</v>
      </c>
      <c r="F21" s="38"/>
      <c r="G21" s="47"/>
      <c r="H21" s="35"/>
      <c r="I21" s="34"/>
      <c r="J21" s="34"/>
      <c r="K21" s="34"/>
      <c r="L21" s="36">
        <f>IF(Formato!$C21&lt;&gt;"",MONTH(C21),"")</f>
        <v>9</v>
      </c>
      <c r="M21" s="37">
        <f>IF(Formato!$G21&lt;&gt;"",MONTH(G21),"")</f>
      </c>
      <c r="P21" s="11"/>
    </row>
    <row r="22" spans="1:16" ht="26.25" customHeight="1">
      <c r="A22" s="44">
        <v>1277119</v>
      </c>
      <c r="B22" s="45" t="s">
        <v>64</v>
      </c>
      <c r="C22" s="47">
        <v>43711</v>
      </c>
      <c r="D22" s="42" t="s">
        <v>143</v>
      </c>
      <c r="E22" s="38" t="s">
        <v>23</v>
      </c>
      <c r="F22" s="38" t="s">
        <v>17</v>
      </c>
      <c r="G22" s="47">
        <v>43725</v>
      </c>
      <c r="H22" s="35" t="s">
        <v>62</v>
      </c>
      <c r="I22" s="34"/>
      <c r="J22" s="34" t="s">
        <v>49</v>
      </c>
      <c r="K22" s="34" t="s">
        <v>63</v>
      </c>
      <c r="L22" s="36">
        <f>IF(Formato!$C22&lt;&gt;"",MONTH(C22),"")</f>
        <v>9</v>
      </c>
      <c r="M22" s="37">
        <f>IF(Formato!$G22&lt;&gt;"",MONTH(G22),"")</f>
        <v>9</v>
      </c>
      <c r="P22" s="11"/>
    </row>
    <row r="23" spans="1:16" ht="24.75" customHeight="1">
      <c r="A23" s="44">
        <v>1277219</v>
      </c>
      <c r="B23" s="45" t="s">
        <v>64</v>
      </c>
      <c r="C23" s="47">
        <v>43711</v>
      </c>
      <c r="D23" s="42" t="s">
        <v>144</v>
      </c>
      <c r="E23" s="38" t="s">
        <v>23</v>
      </c>
      <c r="F23" s="38" t="s">
        <v>17</v>
      </c>
      <c r="G23" s="47">
        <v>43721</v>
      </c>
      <c r="H23" s="26" t="s">
        <v>62</v>
      </c>
      <c r="I23" s="34"/>
      <c r="J23" s="34" t="s">
        <v>49</v>
      </c>
      <c r="K23" s="34" t="s">
        <v>63</v>
      </c>
      <c r="L23" s="36">
        <f>IF(Formato!$C23&lt;&gt;"",MONTH(C23),"")</f>
        <v>9</v>
      </c>
      <c r="M23" s="37">
        <f>IF(Formato!$G23&lt;&gt;"",MONTH(G23),"")</f>
        <v>9</v>
      </c>
      <c r="P23" s="11"/>
    </row>
    <row r="24" spans="1:16" ht="24.75" customHeight="1">
      <c r="A24" s="44">
        <v>1278319</v>
      </c>
      <c r="B24" s="45" t="s">
        <v>81</v>
      </c>
      <c r="C24" s="47">
        <v>43711</v>
      </c>
      <c r="D24" s="42" t="s">
        <v>145</v>
      </c>
      <c r="E24" s="38" t="s">
        <v>23</v>
      </c>
      <c r="F24" s="38" t="s">
        <v>17</v>
      </c>
      <c r="G24" s="47">
        <v>43726</v>
      </c>
      <c r="H24" s="35" t="s">
        <v>62</v>
      </c>
      <c r="I24" s="34"/>
      <c r="J24" s="34" t="s">
        <v>49</v>
      </c>
      <c r="K24" s="34" t="s">
        <v>63</v>
      </c>
      <c r="L24" s="36">
        <f>IF(Formato!$C24&lt;&gt;"",MONTH(C24),"")</f>
        <v>9</v>
      </c>
      <c r="M24" s="37">
        <f>IF(Formato!$G24&lt;&gt;"",MONTH(G24),"")</f>
        <v>9</v>
      </c>
      <c r="P24" s="11"/>
    </row>
    <row r="25" spans="1:16" ht="22.5" customHeight="1">
      <c r="A25" s="44">
        <v>1278719</v>
      </c>
      <c r="B25" s="45" t="s">
        <v>82</v>
      </c>
      <c r="C25" s="47">
        <v>43711</v>
      </c>
      <c r="D25" s="42" t="s">
        <v>146</v>
      </c>
      <c r="E25" s="38" t="s">
        <v>23</v>
      </c>
      <c r="F25" s="38" t="s">
        <v>17</v>
      </c>
      <c r="G25" s="47">
        <v>43725</v>
      </c>
      <c r="H25" s="26" t="s">
        <v>62</v>
      </c>
      <c r="I25" s="34"/>
      <c r="J25" s="34" t="s">
        <v>49</v>
      </c>
      <c r="K25" s="34" t="s">
        <v>63</v>
      </c>
      <c r="L25" s="36">
        <f>IF(Formato!$C25&lt;&gt;"",MONTH(C25),"")</f>
        <v>9</v>
      </c>
      <c r="M25" s="37">
        <f>IF(Formato!$G25&lt;&gt;"",MONTH(G25),"")</f>
        <v>9</v>
      </c>
      <c r="P25" s="11"/>
    </row>
    <row r="26" spans="1:16" ht="24" customHeight="1">
      <c r="A26" s="44">
        <v>1280719</v>
      </c>
      <c r="B26" s="45" t="s">
        <v>83</v>
      </c>
      <c r="C26" s="47">
        <v>43712</v>
      </c>
      <c r="D26" s="42" t="s">
        <v>74</v>
      </c>
      <c r="E26" s="38" t="s">
        <v>23</v>
      </c>
      <c r="F26" s="38" t="s">
        <v>17</v>
      </c>
      <c r="G26" s="47">
        <v>43725</v>
      </c>
      <c r="H26" s="26" t="s">
        <v>62</v>
      </c>
      <c r="I26" s="34"/>
      <c r="J26" s="34" t="s">
        <v>49</v>
      </c>
      <c r="K26" s="34" t="s">
        <v>63</v>
      </c>
      <c r="L26" s="36">
        <f>IF(Formato!$C26&lt;&gt;"",MONTH(C26),"")</f>
        <v>9</v>
      </c>
      <c r="M26" s="37">
        <f>IF(Formato!$G26&lt;&gt;"",MONTH(G26),"")</f>
        <v>9</v>
      </c>
      <c r="P26" s="11"/>
    </row>
    <row r="27" spans="1:16" ht="27" customHeight="1">
      <c r="A27" s="44">
        <v>1280819</v>
      </c>
      <c r="B27" s="45" t="s">
        <v>84</v>
      </c>
      <c r="C27" s="47">
        <v>43712</v>
      </c>
      <c r="D27" s="42" t="s">
        <v>147</v>
      </c>
      <c r="E27" s="38" t="s">
        <v>22</v>
      </c>
      <c r="F27" s="38"/>
      <c r="G27" s="47"/>
      <c r="H27" s="35"/>
      <c r="I27" s="34"/>
      <c r="J27" s="34"/>
      <c r="K27" s="34"/>
      <c r="L27" s="36">
        <f>IF(Formato!$C27&lt;&gt;"",MONTH(C27),"")</f>
        <v>9</v>
      </c>
      <c r="M27" s="37">
        <f>IF(Formato!$G27&lt;&gt;"",MONTH(G27),"")</f>
      </c>
      <c r="P27" s="11"/>
    </row>
    <row r="28" spans="1:16" ht="23.25" customHeight="1">
      <c r="A28" s="44">
        <v>1282219</v>
      </c>
      <c r="B28" s="45" t="s">
        <v>85</v>
      </c>
      <c r="C28" s="47">
        <v>43712</v>
      </c>
      <c r="D28" s="42" t="s">
        <v>148</v>
      </c>
      <c r="E28" s="38" t="s">
        <v>23</v>
      </c>
      <c r="F28" s="38" t="s">
        <v>17</v>
      </c>
      <c r="G28" s="47">
        <v>43727</v>
      </c>
      <c r="H28" s="26" t="s">
        <v>62</v>
      </c>
      <c r="I28" s="34"/>
      <c r="J28" s="34" t="s">
        <v>49</v>
      </c>
      <c r="K28" s="40" t="s">
        <v>63</v>
      </c>
      <c r="L28" s="36">
        <f>IF(Formato!$C28&lt;&gt;"",MONTH(C28),"")</f>
        <v>9</v>
      </c>
      <c r="M28" s="37">
        <f>IF(Formato!$G28&lt;&gt;"",MONTH(G28),"")</f>
        <v>9</v>
      </c>
      <c r="P28" s="11"/>
    </row>
    <row r="29" spans="1:16" ht="27" customHeight="1">
      <c r="A29" s="44">
        <v>1282319</v>
      </c>
      <c r="B29" s="45" t="s">
        <v>86</v>
      </c>
      <c r="C29" s="47">
        <v>43712</v>
      </c>
      <c r="D29" s="42" t="s">
        <v>149</v>
      </c>
      <c r="E29" s="38" t="s">
        <v>23</v>
      </c>
      <c r="F29" s="38" t="s">
        <v>17</v>
      </c>
      <c r="G29" s="47">
        <v>43727</v>
      </c>
      <c r="H29" s="26" t="s">
        <v>62</v>
      </c>
      <c r="I29" s="34"/>
      <c r="J29" s="34" t="s">
        <v>49</v>
      </c>
      <c r="K29" s="40" t="s">
        <v>63</v>
      </c>
      <c r="L29" s="36">
        <f>IF(Formato!$C29&lt;&gt;"",MONTH(C29),"")</f>
        <v>9</v>
      </c>
      <c r="M29" s="37">
        <f>IF(Formato!$G29&lt;&gt;"",MONTH(G29),"")</f>
        <v>9</v>
      </c>
      <c r="P29" s="11"/>
    </row>
    <row r="30" spans="1:16" ht="26.25" customHeight="1">
      <c r="A30" s="44">
        <v>1283719</v>
      </c>
      <c r="B30" s="45" t="s">
        <v>87</v>
      </c>
      <c r="C30" s="47">
        <v>43713</v>
      </c>
      <c r="D30" s="42" t="s">
        <v>150</v>
      </c>
      <c r="E30" s="38" t="s">
        <v>23</v>
      </c>
      <c r="F30" s="38" t="s">
        <v>17</v>
      </c>
      <c r="G30" s="47">
        <v>43727</v>
      </c>
      <c r="H30" s="26" t="s">
        <v>62</v>
      </c>
      <c r="I30" s="34"/>
      <c r="J30" s="34" t="s">
        <v>49</v>
      </c>
      <c r="K30" s="40" t="s">
        <v>63</v>
      </c>
      <c r="L30" s="36">
        <f>IF(Formato!$C30&lt;&gt;"",MONTH(C30),"")</f>
        <v>9</v>
      </c>
      <c r="M30" s="37">
        <f>IF(Formato!$G30&lt;&gt;"",MONTH(G30),"")</f>
        <v>9</v>
      </c>
      <c r="P30" s="11"/>
    </row>
    <row r="31" spans="1:16" ht="25.5" customHeight="1">
      <c r="A31" s="44">
        <v>1284619</v>
      </c>
      <c r="B31" s="45" t="s">
        <v>88</v>
      </c>
      <c r="C31" s="47">
        <v>43713</v>
      </c>
      <c r="D31" s="42" t="s">
        <v>151</v>
      </c>
      <c r="E31" s="38" t="s">
        <v>23</v>
      </c>
      <c r="F31" s="38" t="s">
        <v>17</v>
      </c>
      <c r="G31" s="47">
        <v>43728</v>
      </c>
      <c r="H31" s="26" t="s">
        <v>62</v>
      </c>
      <c r="I31" s="34"/>
      <c r="J31" s="34" t="s">
        <v>49</v>
      </c>
      <c r="K31" s="40" t="s">
        <v>63</v>
      </c>
      <c r="L31" s="36">
        <f>IF(Formato!$C31&lt;&gt;"",MONTH(C31),"")</f>
        <v>9</v>
      </c>
      <c r="M31" s="37">
        <f>IF(Formato!$G31&lt;&gt;"",MONTH(G31),"")</f>
        <v>9</v>
      </c>
      <c r="P31" s="11"/>
    </row>
    <row r="32" spans="1:16" ht="22.5" customHeight="1">
      <c r="A32" s="44">
        <v>1284919</v>
      </c>
      <c r="B32" s="45" t="s">
        <v>89</v>
      </c>
      <c r="C32" s="47">
        <v>43713</v>
      </c>
      <c r="D32" s="42" t="s">
        <v>152</v>
      </c>
      <c r="E32" s="38" t="s">
        <v>22</v>
      </c>
      <c r="F32" s="38"/>
      <c r="G32" s="47"/>
      <c r="H32" s="35"/>
      <c r="I32" s="34"/>
      <c r="J32" s="34"/>
      <c r="K32" s="34"/>
      <c r="L32" s="36">
        <f>IF(Formato!$C32&lt;&gt;"",MONTH(C32),"")</f>
        <v>9</v>
      </c>
      <c r="M32" s="37">
        <f>IF(Formato!$G32&lt;&gt;"",MONTH(G32),"")</f>
      </c>
      <c r="P32" s="11"/>
    </row>
    <row r="33" spans="1:16" ht="24" customHeight="1">
      <c r="A33" s="44">
        <v>1285719</v>
      </c>
      <c r="B33" s="45" t="s">
        <v>90</v>
      </c>
      <c r="C33" s="47">
        <v>43713</v>
      </c>
      <c r="D33" s="42" t="s">
        <v>153</v>
      </c>
      <c r="E33" s="38" t="s">
        <v>23</v>
      </c>
      <c r="F33" s="38" t="s">
        <v>17</v>
      </c>
      <c r="G33" s="47">
        <v>43727</v>
      </c>
      <c r="H33" s="26" t="s">
        <v>62</v>
      </c>
      <c r="I33" s="34"/>
      <c r="J33" s="34" t="s">
        <v>49</v>
      </c>
      <c r="K33" s="40" t="s">
        <v>63</v>
      </c>
      <c r="L33" s="36">
        <f>IF(Formato!$C33&lt;&gt;"",MONTH(C33),"")</f>
        <v>9</v>
      </c>
      <c r="M33" s="37">
        <f>IF(Formato!$G33&lt;&gt;"",MONTH(G33),"")</f>
        <v>9</v>
      </c>
      <c r="P33" s="11"/>
    </row>
    <row r="34" spans="1:16" ht="23.25" customHeight="1">
      <c r="A34" s="44">
        <v>1287719</v>
      </c>
      <c r="B34" s="45" t="s">
        <v>91</v>
      </c>
      <c r="C34" s="47">
        <v>43714</v>
      </c>
      <c r="D34" s="42" t="s">
        <v>154</v>
      </c>
      <c r="E34" s="38" t="s">
        <v>23</v>
      </c>
      <c r="F34" s="38" t="s">
        <v>17</v>
      </c>
      <c r="G34" s="47">
        <v>43725</v>
      </c>
      <c r="H34" s="26" t="s">
        <v>62</v>
      </c>
      <c r="I34" s="34"/>
      <c r="J34" s="34" t="s">
        <v>49</v>
      </c>
      <c r="K34" s="40" t="s">
        <v>63</v>
      </c>
      <c r="L34" s="36">
        <f>IF(Formato!$C34&lt;&gt;"",MONTH(C34),"")</f>
        <v>9</v>
      </c>
      <c r="M34" s="37">
        <f>IF(Formato!$G34&lt;&gt;"",MONTH(G34),"")</f>
        <v>9</v>
      </c>
      <c r="P34" s="11"/>
    </row>
    <row r="35" spans="1:16" ht="23.25" customHeight="1">
      <c r="A35" s="44">
        <v>1288219</v>
      </c>
      <c r="B35" s="45" t="s">
        <v>92</v>
      </c>
      <c r="C35" s="47">
        <v>43714</v>
      </c>
      <c r="D35" s="42" t="s">
        <v>155</v>
      </c>
      <c r="E35" s="38" t="s">
        <v>23</v>
      </c>
      <c r="F35" s="38" t="s">
        <v>17</v>
      </c>
      <c r="G35" s="47">
        <v>43727</v>
      </c>
      <c r="H35" s="26" t="s">
        <v>62</v>
      </c>
      <c r="I35" s="34"/>
      <c r="J35" s="34" t="s">
        <v>49</v>
      </c>
      <c r="K35" s="40" t="s">
        <v>63</v>
      </c>
      <c r="L35" s="36">
        <f>IF(Formato!$C35&lt;&gt;"",MONTH(C35),"")</f>
        <v>9</v>
      </c>
      <c r="M35" s="37">
        <f>IF(Formato!$G35&lt;&gt;"",MONTH(G35),"")</f>
        <v>9</v>
      </c>
      <c r="P35" s="11"/>
    </row>
    <row r="36" spans="1:16" ht="29.25" customHeight="1">
      <c r="A36" s="44">
        <v>1290219</v>
      </c>
      <c r="B36" s="45" t="s">
        <v>93</v>
      </c>
      <c r="C36" s="47">
        <v>43717</v>
      </c>
      <c r="D36" s="42" t="s">
        <v>156</v>
      </c>
      <c r="E36" s="38" t="s">
        <v>23</v>
      </c>
      <c r="F36" s="38" t="s">
        <v>17</v>
      </c>
      <c r="G36" s="47">
        <v>43731</v>
      </c>
      <c r="H36" s="26" t="s">
        <v>62</v>
      </c>
      <c r="I36" s="34"/>
      <c r="J36" s="34" t="s">
        <v>49</v>
      </c>
      <c r="K36" s="40" t="s">
        <v>63</v>
      </c>
      <c r="L36" s="36">
        <f>IF(Formato!$C36&lt;&gt;"",MONTH(C36),"")</f>
        <v>9</v>
      </c>
      <c r="M36" s="37">
        <f>IF(Formato!$G36&lt;&gt;"",MONTH(G36),"")</f>
        <v>9</v>
      </c>
      <c r="P36" s="11"/>
    </row>
    <row r="37" spans="1:16" ht="25.5" customHeight="1">
      <c r="A37" s="44">
        <v>1293919</v>
      </c>
      <c r="B37" s="45" t="s">
        <v>94</v>
      </c>
      <c r="C37" s="47">
        <v>43714</v>
      </c>
      <c r="D37" s="42" t="s">
        <v>157</v>
      </c>
      <c r="E37" s="38" t="s">
        <v>23</v>
      </c>
      <c r="F37" s="38" t="s">
        <v>17</v>
      </c>
      <c r="G37" s="47">
        <v>43728</v>
      </c>
      <c r="H37" s="35" t="s">
        <v>62</v>
      </c>
      <c r="I37" s="34"/>
      <c r="J37" s="34" t="s">
        <v>49</v>
      </c>
      <c r="K37" s="34" t="s">
        <v>63</v>
      </c>
      <c r="L37" s="36">
        <f>IF(Formato!$C37&lt;&gt;"",MONTH(C37),"")</f>
        <v>9</v>
      </c>
      <c r="M37" s="37">
        <f>IF(Formato!$G37&lt;&gt;"",MONTH(G37),"")</f>
        <v>9</v>
      </c>
      <c r="P37" s="11"/>
    </row>
    <row r="38" spans="1:16" ht="24.75" customHeight="1">
      <c r="A38" s="44">
        <v>1294019</v>
      </c>
      <c r="B38" s="45" t="s">
        <v>73</v>
      </c>
      <c r="C38" s="47">
        <v>43714</v>
      </c>
      <c r="D38" s="42" t="s">
        <v>158</v>
      </c>
      <c r="E38" s="38" t="s">
        <v>23</v>
      </c>
      <c r="F38" s="38" t="s">
        <v>17</v>
      </c>
      <c r="G38" s="47">
        <v>43738</v>
      </c>
      <c r="H38" s="35" t="s">
        <v>62</v>
      </c>
      <c r="I38" s="34"/>
      <c r="J38" s="34" t="s">
        <v>49</v>
      </c>
      <c r="K38" s="34" t="s">
        <v>63</v>
      </c>
      <c r="L38" s="36">
        <f>IF(Formato!$C38&lt;&gt;"",MONTH(C38),"")</f>
        <v>9</v>
      </c>
      <c r="M38" s="37">
        <f>IF(Formato!$G38&lt;&gt;"",MONTH(G38),"")</f>
        <v>9</v>
      </c>
      <c r="P38" s="11"/>
    </row>
    <row r="39" spans="1:16" ht="24.75" customHeight="1">
      <c r="A39" s="44">
        <v>1294119</v>
      </c>
      <c r="B39" s="45" t="s">
        <v>95</v>
      </c>
      <c r="C39" s="47">
        <v>43714</v>
      </c>
      <c r="D39" s="42" t="s">
        <v>159</v>
      </c>
      <c r="E39" s="38" t="s">
        <v>23</v>
      </c>
      <c r="F39" s="38" t="s">
        <v>17</v>
      </c>
      <c r="G39" s="47">
        <v>43731</v>
      </c>
      <c r="H39" s="26" t="s">
        <v>62</v>
      </c>
      <c r="I39" s="34"/>
      <c r="J39" s="34" t="s">
        <v>49</v>
      </c>
      <c r="K39" s="40" t="s">
        <v>63</v>
      </c>
      <c r="L39" s="36">
        <f>IF(Formato!$C39&lt;&gt;"",MONTH(C39),"")</f>
        <v>9</v>
      </c>
      <c r="M39" s="37">
        <f>IF(Formato!$G39&lt;&gt;"",MONTH(G39),"")</f>
        <v>9</v>
      </c>
      <c r="P39" s="11"/>
    </row>
    <row r="40" spans="1:16" ht="13.5" customHeight="1">
      <c r="A40" s="44">
        <v>1306119</v>
      </c>
      <c r="B40" s="45" t="s">
        <v>96</v>
      </c>
      <c r="C40" s="47">
        <v>43714</v>
      </c>
      <c r="D40" s="42" t="s">
        <v>160</v>
      </c>
      <c r="E40" s="38" t="s">
        <v>23</v>
      </c>
      <c r="F40" s="38" t="s">
        <v>17</v>
      </c>
      <c r="G40" s="47">
        <v>43727</v>
      </c>
      <c r="H40" s="26" t="s">
        <v>62</v>
      </c>
      <c r="I40" s="34"/>
      <c r="J40" s="34" t="s">
        <v>49</v>
      </c>
      <c r="K40" s="40" t="s">
        <v>63</v>
      </c>
      <c r="L40" s="36">
        <f>IF(Formato!$C40&lt;&gt;"",MONTH(C40),"")</f>
        <v>9</v>
      </c>
      <c r="M40" s="37">
        <f>IF(Formato!$G40&lt;&gt;"",MONTH(G40),"")</f>
        <v>9</v>
      </c>
      <c r="P40" s="11"/>
    </row>
    <row r="41" spans="1:16" ht="13.5" customHeight="1">
      <c r="A41" s="44">
        <v>1306219</v>
      </c>
      <c r="B41" s="45" t="s">
        <v>97</v>
      </c>
      <c r="C41" s="47">
        <v>43714</v>
      </c>
      <c r="D41" s="42" t="s">
        <v>161</v>
      </c>
      <c r="E41" s="38" t="s">
        <v>23</v>
      </c>
      <c r="F41" s="38" t="s">
        <v>17</v>
      </c>
      <c r="G41" s="47" t="s">
        <v>226</v>
      </c>
      <c r="H41" s="26" t="s">
        <v>62</v>
      </c>
      <c r="I41" s="34"/>
      <c r="J41" s="34" t="s">
        <v>49</v>
      </c>
      <c r="K41" s="40" t="s">
        <v>63</v>
      </c>
      <c r="L41" s="36">
        <f>IF(Formato!$C41&lt;&gt;"",MONTH(C41),"")</f>
        <v>9</v>
      </c>
      <c r="M41" s="37" t="e">
        <f>IF(Formato!$G41&lt;&gt;"",MONTH(G41),"")</f>
        <v>#VALUE!</v>
      </c>
      <c r="P41" s="11"/>
    </row>
    <row r="42" spans="1:16" ht="16.5" customHeight="1">
      <c r="A42" s="44">
        <v>1309719</v>
      </c>
      <c r="B42" s="45" t="s">
        <v>98</v>
      </c>
      <c r="C42" s="47">
        <v>43714</v>
      </c>
      <c r="D42" s="42" t="s">
        <v>162</v>
      </c>
      <c r="E42" s="38" t="s">
        <v>23</v>
      </c>
      <c r="F42" s="38" t="s">
        <v>17</v>
      </c>
      <c r="G42" s="47">
        <v>43731</v>
      </c>
      <c r="H42" s="26" t="s">
        <v>62</v>
      </c>
      <c r="I42" s="34"/>
      <c r="J42" s="34" t="s">
        <v>49</v>
      </c>
      <c r="K42" s="40" t="s">
        <v>63</v>
      </c>
      <c r="L42" s="36">
        <f>IF(Formato!$C42&lt;&gt;"",MONTH(C42),"")</f>
        <v>9</v>
      </c>
      <c r="M42" s="37">
        <f>IF(Formato!$G42&lt;&gt;"",MONTH(G42),"")</f>
        <v>9</v>
      </c>
      <c r="P42" s="11"/>
    </row>
    <row r="43" spans="1:16" ht="13.5" customHeight="1">
      <c r="A43" s="44">
        <v>1313919</v>
      </c>
      <c r="B43" s="45" t="s">
        <v>99</v>
      </c>
      <c r="C43" s="47">
        <v>43720</v>
      </c>
      <c r="D43" s="42" t="s">
        <v>163</v>
      </c>
      <c r="E43" s="38" t="s">
        <v>23</v>
      </c>
      <c r="F43" s="38" t="s">
        <v>17</v>
      </c>
      <c r="G43" s="47">
        <v>43733</v>
      </c>
      <c r="H43" s="35" t="s">
        <v>62</v>
      </c>
      <c r="I43" s="34"/>
      <c r="J43" s="34" t="s">
        <v>49</v>
      </c>
      <c r="K43" s="34" t="s">
        <v>63</v>
      </c>
      <c r="L43" s="36">
        <f>IF(Formato!$C43&lt;&gt;"",MONTH(C43),"")</f>
        <v>9</v>
      </c>
      <c r="M43" s="37">
        <f>IF(Formato!$G43&lt;&gt;"",MONTH(G43),"")</f>
        <v>9</v>
      </c>
      <c r="P43" s="11"/>
    </row>
    <row r="44" spans="1:16" ht="15.75" customHeight="1">
      <c r="A44" s="44">
        <v>1315719</v>
      </c>
      <c r="B44" s="45" t="s">
        <v>100</v>
      </c>
      <c r="C44" s="47">
        <v>43720</v>
      </c>
      <c r="D44" s="43" t="s">
        <v>164</v>
      </c>
      <c r="E44" s="38" t="s">
        <v>23</v>
      </c>
      <c r="F44" s="38" t="s">
        <v>17</v>
      </c>
      <c r="G44" s="47">
        <v>43739</v>
      </c>
      <c r="H44" s="35" t="s">
        <v>62</v>
      </c>
      <c r="I44" s="34"/>
      <c r="J44" s="34" t="s">
        <v>49</v>
      </c>
      <c r="K44" s="34" t="s">
        <v>63</v>
      </c>
      <c r="L44" s="36">
        <f>IF(Formato!$C44&lt;&gt;"",MONTH(C44),"")</f>
        <v>9</v>
      </c>
      <c r="M44" s="37">
        <f>IF(Formato!$G44&lt;&gt;"",MONTH(G44),"")</f>
        <v>10</v>
      </c>
      <c r="P44" s="11"/>
    </row>
    <row r="45" spans="1:16" ht="12" customHeight="1">
      <c r="A45" s="44">
        <v>1317519</v>
      </c>
      <c r="B45" s="45" t="s">
        <v>101</v>
      </c>
      <c r="C45" s="47">
        <v>43721</v>
      </c>
      <c r="D45" s="42" t="s">
        <v>165</v>
      </c>
      <c r="E45" s="38" t="s">
        <v>23</v>
      </c>
      <c r="F45" s="38" t="s">
        <v>17</v>
      </c>
      <c r="G45" s="47">
        <v>43733</v>
      </c>
      <c r="H45" s="35" t="s">
        <v>62</v>
      </c>
      <c r="I45" s="34"/>
      <c r="J45" s="34" t="s">
        <v>49</v>
      </c>
      <c r="K45" s="34" t="s">
        <v>63</v>
      </c>
      <c r="L45" s="36">
        <f>IF(Formato!$C45&lt;&gt;"",MONTH(C45),"")</f>
        <v>9</v>
      </c>
      <c r="M45" s="37">
        <f>IF(Formato!$G45&lt;&gt;"",MONTH(G45),"")</f>
        <v>9</v>
      </c>
      <c r="P45" s="11"/>
    </row>
    <row r="46" spans="1:16" ht="15.75" customHeight="1">
      <c r="A46" s="44">
        <v>1319919</v>
      </c>
      <c r="B46" s="45" t="s">
        <v>102</v>
      </c>
      <c r="C46" s="47">
        <v>43725</v>
      </c>
      <c r="D46" s="42" t="s">
        <v>166</v>
      </c>
      <c r="E46" s="38" t="s">
        <v>22</v>
      </c>
      <c r="F46" s="38"/>
      <c r="G46" s="47"/>
      <c r="H46" s="26"/>
      <c r="I46" s="34"/>
      <c r="J46" s="34" t="s">
        <v>49</v>
      </c>
      <c r="K46" s="40" t="s">
        <v>63</v>
      </c>
      <c r="L46" s="36">
        <f>IF(Formato!$C46&lt;&gt;"",MONTH(C46),"")</f>
        <v>9</v>
      </c>
      <c r="M46" s="37">
        <f>IF(Formato!$G46&lt;&gt;"",MONTH(G46),"")</f>
      </c>
      <c r="P46" s="11"/>
    </row>
    <row r="47" spans="1:16" ht="15" customHeight="1">
      <c r="A47" s="44">
        <v>1320319</v>
      </c>
      <c r="B47" s="45" t="s">
        <v>103</v>
      </c>
      <c r="C47" s="47">
        <v>43725</v>
      </c>
      <c r="D47" s="43" t="s">
        <v>167</v>
      </c>
      <c r="E47" s="38" t="s">
        <v>23</v>
      </c>
      <c r="F47" s="38" t="s">
        <v>17</v>
      </c>
      <c r="G47" s="47">
        <v>43735</v>
      </c>
      <c r="H47" s="35" t="s">
        <v>62</v>
      </c>
      <c r="I47" s="34"/>
      <c r="J47" s="34" t="s">
        <v>49</v>
      </c>
      <c r="K47" s="34" t="s">
        <v>63</v>
      </c>
      <c r="L47" s="36">
        <f>IF(Formato!$C47&lt;&gt;"",MONTH(C47),"")</f>
        <v>9</v>
      </c>
      <c r="M47" s="37">
        <f>IF(Formato!$G47&lt;&gt;"",MONTH(G47),"")</f>
        <v>9</v>
      </c>
      <c r="P47" s="11"/>
    </row>
    <row r="48" spans="1:16" ht="25.5" customHeight="1">
      <c r="A48" s="44">
        <v>1320419</v>
      </c>
      <c r="B48" s="45" t="s">
        <v>103</v>
      </c>
      <c r="C48" s="47">
        <v>43725</v>
      </c>
      <c r="D48" s="42" t="s">
        <v>168</v>
      </c>
      <c r="E48" s="38" t="s">
        <v>22</v>
      </c>
      <c r="F48" s="38" t="s">
        <v>17</v>
      </c>
      <c r="G48" s="47">
        <v>43735</v>
      </c>
      <c r="H48" s="26" t="s">
        <v>62</v>
      </c>
      <c r="I48" s="34"/>
      <c r="J48" s="34" t="s">
        <v>49</v>
      </c>
      <c r="K48" s="40" t="s">
        <v>63</v>
      </c>
      <c r="L48" s="36">
        <f>IF(Formato!$C48&lt;&gt;"",MONTH(C48),"")</f>
        <v>9</v>
      </c>
      <c r="M48" s="37">
        <f>IF(Formato!$G48&lt;&gt;"",MONTH(G48),"")</f>
        <v>9</v>
      </c>
      <c r="P48" s="11"/>
    </row>
    <row r="49" spans="1:16" ht="21.75" customHeight="1">
      <c r="A49" s="44">
        <v>1323119</v>
      </c>
      <c r="B49" s="45" t="s">
        <v>69</v>
      </c>
      <c r="C49" s="47">
        <v>43725</v>
      </c>
      <c r="D49" s="42" t="s">
        <v>169</v>
      </c>
      <c r="E49" s="38" t="s">
        <v>22</v>
      </c>
      <c r="F49" s="38"/>
      <c r="G49" s="47"/>
      <c r="H49" s="35"/>
      <c r="I49" s="34"/>
      <c r="J49" s="34"/>
      <c r="K49" s="34"/>
      <c r="L49" s="36">
        <f>IF(Formato!$C49&lt;&gt;"",MONTH(C49),"")</f>
        <v>9</v>
      </c>
      <c r="M49" s="37">
        <f>IF(Formato!$G49&lt;&gt;"",MONTH(G49),"")</f>
      </c>
      <c r="P49" s="11"/>
    </row>
    <row r="50" spans="1:16" ht="17.25" customHeight="1">
      <c r="A50" s="44">
        <v>1323219</v>
      </c>
      <c r="B50" s="45" t="s">
        <v>69</v>
      </c>
      <c r="C50" s="47">
        <v>43725</v>
      </c>
      <c r="D50" s="42" t="s">
        <v>170</v>
      </c>
      <c r="E50" s="38" t="s">
        <v>22</v>
      </c>
      <c r="F50" s="38"/>
      <c r="G50" s="47"/>
      <c r="H50" s="35"/>
      <c r="I50" s="34"/>
      <c r="J50" s="34"/>
      <c r="K50" s="34"/>
      <c r="L50" s="36">
        <f>IF(Formato!$C50&lt;&gt;"",MONTH(C50),"")</f>
        <v>9</v>
      </c>
      <c r="M50" s="37">
        <f>IF(Formato!$G50&lt;&gt;"",MONTH(G50),"")</f>
      </c>
      <c r="P50" s="11"/>
    </row>
    <row r="51" spans="1:16" ht="25.5" customHeight="1">
      <c r="A51" s="44">
        <v>1335219</v>
      </c>
      <c r="B51" s="45" t="s">
        <v>104</v>
      </c>
      <c r="C51" s="47">
        <v>43725</v>
      </c>
      <c r="D51" s="43" t="s">
        <v>171</v>
      </c>
      <c r="E51" s="38" t="s">
        <v>22</v>
      </c>
      <c r="F51" s="38"/>
      <c r="G51" s="47"/>
      <c r="H51" s="35"/>
      <c r="I51" s="34"/>
      <c r="J51" s="34"/>
      <c r="K51" s="34"/>
      <c r="L51" s="5">
        <f>IF(Formato!$C51&lt;&gt;"",MONTH(C51),"")</f>
        <v>9</v>
      </c>
      <c r="M51" s="6">
        <f>IF(Formato!$G51&lt;&gt;"",MONTH(G51),"")</f>
      </c>
      <c r="P51" s="11"/>
    </row>
    <row r="52" spans="1:16" ht="28.5" customHeight="1">
      <c r="A52" s="44">
        <v>1338519</v>
      </c>
      <c r="B52" s="45" t="s">
        <v>105</v>
      </c>
      <c r="C52" s="47">
        <v>43726</v>
      </c>
      <c r="D52" s="42" t="s">
        <v>172</v>
      </c>
      <c r="E52" s="38" t="s">
        <v>22</v>
      </c>
      <c r="F52" s="38"/>
      <c r="G52" s="47"/>
      <c r="H52" s="35"/>
      <c r="I52" s="34"/>
      <c r="J52" s="34"/>
      <c r="K52" s="34"/>
      <c r="L52" s="36">
        <f>IF(Formato!$C52&lt;&gt;"",MONTH(C52),"")</f>
        <v>9</v>
      </c>
      <c r="M52" s="37">
        <f>IF(Formato!$G52&lt;&gt;"",MONTH(G52),"")</f>
      </c>
      <c r="P52" s="11"/>
    </row>
    <row r="53" spans="1:16" ht="25.5" customHeight="1">
      <c r="A53" s="44">
        <v>1340919</v>
      </c>
      <c r="B53" s="45" t="s">
        <v>65</v>
      </c>
      <c r="C53" s="47">
        <v>43726</v>
      </c>
      <c r="D53" s="42" t="s">
        <v>173</v>
      </c>
      <c r="E53" s="38" t="s">
        <v>23</v>
      </c>
      <c r="F53" s="38" t="s">
        <v>17</v>
      </c>
      <c r="G53" s="47">
        <v>43733</v>
      </c>
      <c r="H53" s="26" t="s">
        <v>62</v>
      </c>
      <c r="I53" s="34"/>
      <c r="J53" s="34" t="s">
        <v>49</v>
      </c>
      <c r="K53" s="40" t="s">
        <v>63</v>
      </c>
      <c r="L53" s="5">
        <f>IF(Formato!$C53&lt;&gt;"",MONTH(C53),"")</f>
        <v>9</v>
      </c>
      <c r="M53" s="6">
        <f>IF(Formato!$G53&lt;&gt;"",MONTH(G53),"")</f>
        <v>9</v>
      </c>
      <c r="P53" s="11"/>
    </row>
    <row r="54" spans="1:16" ht="27.75" customHeight="1">
      <c r="A54" s="44">
        <v>1343419</v>
      </c>
      <c r="B54" s="45" t="s">
        <v>106</v>
      </c>
      <c r="C54" s="47">
        <v>43726</v>
      </c>
      <c r="D54" s="42" t="s">
        <v>174</v>
      </c>
      <c r="E54" s="38" t="s">
        <v>22</v>
      </c>
      <c r="F54" s="38"/>
      <c r="G54" s="47"/>
      <c r="H54" s="26"/>
      <c r="I54" s="34"/>
      <c r="J54" s="34"/>
      <c r="K54" s="40"/>
      <c r="L54" s="36">
        <f>IF(Formato!$C54&lt;&gt;"",MONTH(C54),"")</f>
        <v>9</v>
      </c>
      <c r="M54" s="37">
        <f>IF(Formato!$G54&lt;&gt;"",MONTH(G54),"")</f>
      </c>
      <c r="P54" s="11"/>
    </row>
    <row r="55" spans="1:13" ht="21" customHeight="1">
      <c r="A55" s="44">
        <v>1344519</v>
      </c>
      <c r="B55" s="45" t="s">
        <v>107</v>
      </c>
      <c r="C55" s="47">
        <v>43727</v>
      </c>
      <c r="D55" s="42" t="s">
        <v>175</v>
      </c>
      <c r="E55" s="38" t="s">
        <v>22</v>
      </c>
      <c r="F55" s="38"/>
      <c r="G55" s="47"/>
      <c r="H55" s="35"/>
      <c r="I55" s="34"/>
      <c r="J55" s="34"/>
      <c r="K55" s="34"/>
      <c r="L55" s="5">
        <f>IF(Formato!$C55&lt;&gt;"",MONTH(C55),"")</f>
        <v>9</v>
      </c>
      <c r="M55" s="6">
        <f>IF(Formato!$G55&lt;&gt;"",MONTH(G55),"")</f>
      </c>
    </row>
    <row r="56" spans="1:13" ht="24.75" customHeight="1">
      <c r="A56" s="44">
        <v>1344619</v>
      </c>
      <c r="B56" s="45" t="s">
        <v>107</v>
      </c>
      <c r="C56" s="47">
        <v>43727</v>
      </c>
      <c r="D56" s="42" t="s">
        <v>176</v>
      </c>
      <c r="E56" s="38" t="s">
        <v>22</v>
      </c>
      <c r="F56" s="38"/>
      <c r="G56" s="47"/>
      <c r="H56" s="35"/>
      <c r="I56" s="34"/>
      <c r="J56" s="34"/>
      <c r="K56" s="34"/>
      <c r="L56" s="36">
        <f>IF(Formato!$C56&lt;&gt;"",MONTH(C56),"")</f>
        <v>9</v>
      </c>
      <c r="M56" s="37">
        <f>IF(Formato!$G56&lt;&gt;"",MONTH(G56),"")</f>
      </c>
    </row>
    <row r="57" spans="1:13" ht="27" customHeight="1">
      <c r="A57" s="44">
        <v>1344919</v>
      </c>
      <c r="B57" s="45" t="s">
        <v>108</v>
      </c>
      <c r="C57" s="47">
        <v>43727</v>
      </c>
      <c r="D57" s="42" t="s">
        <v>177</v>
      </c>
      <c r="E57" s="38" t="s">
        <v>22</v>
      </c>
      <c r="F57" s="38"/>
      <c r="G57" s="47"/>
      <c r="H57" s="35"/>
      <c r="I57" s="34"/>
      <c r="J57" s="34"/>
      <c r="K57" s="34"/>
      <c r="L57" s="5">
        <f>IF(Formato!$C57&lt;&gt;"",MONTH(C57),"")</f>
        <v>9</v>
      </c>
      <c r="M57" s="6">
        <f>IF(Formato!$G57&lt;&gt;"",MONTH(G57),"")</f>
      </c>
    </row>
    <row r="58" spans="1:13" ht="27.75" customHeight="1">
      <c r="A58" s="44">
        <v>1347519</v>
      </c>
      <c r="B58" s="45" t="s">
        <v>109</v>
      </c>
      <c r="C58" s="47">
        <v>43727</v>
      </c>
      <c r="D58" s="42" t="s">
        <v>178</v>
      </c>
      <c r="E58" s="38" t="s">
        <v>23</v>
      </c>
      <c r="F58" s="38" t="s">
        <v>17</v>
      </c>
      <c r="G58" s="47">
        <v>43735</v>
      </c>
      <c r="H58" s="26" t="s">
        <v>62</v>
      </c>
      <c r="I58" s="34"/>
      <c r="J58" s="34" t="s">
        <v>49</v>
      </c>
      <c r="K58" s="40" t="s">
        <v>63</v>
      </c>
      <c r="L58" s="36">
        <f>IF(Formato!$C58&lt;&gt;"",MONTH(C58),"")</f>
        <v>9</v>
      </c>
      <c r="M58" s="37">
        <f>IF(Formato!$G58&lt;&gt;"",MONTH(G58),"")</f>
        <v>9</v>
      </c>
    </row>
    <row r="59" spans="1:13" ht="22.5" customHeight="1">
      <c r="A59" s="44">
        <v>1348219</v>
      </c>
      <c r="B59" s="45" t="s">
        <v>110</v>
      </c>
      <c r="C59" s="47">
        <v>43727</v>
      </c>
      <c r="D59" s="42" t="s">
        <v>179</v>
      </c>
      <c r="E59" s="38" t="s">
        <v>23</v>
      </c>
      <c r="F59" s="38" t="s">
        <v>17</v>
      </c>
      <c r="G59" s="47">
        <v>43738</v>
      </c>
      <c r="H59" s="26" t="s">
        <v>62</v>
      </c>
      <c r="I59" s="34"/>
      <c r="J59" s="34" t="s">
        <v>49</v>
      </c>
      <c r="K59" s="40" t="s">
        <v>63</v>
      </c>
      <c r="L59" s="5">
        <f>IF(Formato!$C59&lt;&gt;"",MONTH(C59),"")</f>
        <v>9</v>
      </c>
      <c r="M59" s="6">
        <f>IF(Formato!$G59&lt;&gt;"",MONTH(G59),"")</f>
        <v>9</v>
      </c>
    </row>
    <row r="60" spans="1:13" ht="30.75" customHeight="1">
      <c r="A60" s="44">
        <v>1352419</v>
      </c>
      <c r="B60" s="45" t="s">
        <v>111</v>
      </c>
      <c r="C60" s="47">
        <v>43728</v>
      </c>
      <c r="D60" s="42" t="s">
        <v>180</v>
      </c>
      <c r="E60" s="38" t="s">
        <v>22</v>
      </c>
      <c r="F60" s="38"/>
      <c r="G60" s="47"/>
      <c r="H60" s="35"/>
      <c r="I60" s="34"/>
      <c r="J60" s="34"/>
      <c r="K60" s="34"/>
      <c r="L60" s="36">
        <f>IF(Formato!$C60&lt;&gt;"",MONTH(C60),"")</f>
        <v>9</v>
      </c>
      <c r="M60" s="37">
        <f>IF(Formato!$G60&lt;&gt;"",MONTH(G60),"")</f>
      </c>
    </row>
    <row r="61" spans="1:13" ht="23.25" customHeight="1">
      <c r="A61" s="44">
        <v>1357619</v>
      </c>
      <c r="B61" s="45" t="s">
        <v>112</v>
      </c>
      <c r="C61" s="47">
        <v>43728</v>
      </c>
      <c r="D61" s="42" t="s">
        <v>181</v>
      </c>
      <c r="E61" s="38" t="s">
        <v>23</v>
      </c>
      <c r="F61" s="38" t="s">
        <v>17</v>
      </c>
      <c r="G61" s="47">
        <v>43733</v>
      </c>
      <c r="H61" s="35" t="s">
        <v>62</v>
      </c>
      <c r="I61" s="34"/>
      <c r="J61" s="34" t="s">
        <v>49</v>
      </c>
      <c r="K61" s="34" t="s">
        <v>63</v>
      </c>
      <c r="L61" s="5">
        <f>IF(Formato!$C61&lt;&gt;"",MONTH(C61),"")</f>
        <v>9</v>
      </c>
      <c r="M61" s="6">
        <f>IF(Formato!$G61&lt;&gt;"",MONTH(G61),"")</f>
        <v>9</v>
      </c>
    </row>
    <row r="62" spans="1:13" ht="22.5" customHeight="1">
      <c r="A62" s="44">
        <v>1357719</v>
      </c>
      <c r="B62" s="45" t="s">
        <v>72</v>
      </c>
      <c r="C62" s="47">
        <v>43728</v>
      </c>
      <c r="D62" s="42" t="s">
        <v>182</v>
      </c>
      <c r="E62" s="38" t="s">
        <v>22</v>
      </c>
      <c r="F62" s="38"/>
      <c r="G62" s="47"/>
      <c r="H62" s="35"/>
      <c r="I62" s="34"/>
      <c r="J62" s="34"/>
      <c r="K62" s="34"/>
      <c r="L62" s="36">
        <f>IF(Formato!$C62&lt;&gt;"",MONTH(C62),"")</f>
        <v>9</v>
      </c>
      <c r="M62" s="37">
        <f>IF(Formato!$G62&lt;&gt;"",MONTH(G62),"")</f>
      </c>
    </row>
    <row r="63" spans="1:13" ht="27" customHeight="1">
      <c r="A63" s="44">
        <v>1357919</v>
      </c>
      <c r="B63" s="45" t="s">
        <v>66</v>
      </c>
      <c r="C63" s="47">
        <v>43728</v>
      </c>
      <c r="D63" s="42" t="s">
        <v>183</v>
      </c>
      <c r="E63" s="38" t="s">
        <v>22</v>
      </c>
      <c r="F63" s="38"/>
      <c r="G63" s="47"/>
      <c r="H63" s="35"/>
      <c r="I63" s="34"/>
      <c r="J63" s="34"/>
      <c r="K63" s="34"/>
      <c r="L63" s="5">
        <f>IF(Formato!$C63&lt;&gt;"",MONTH(C63),"")</f>
        <v>9</v>
      </c>
      <c r="M63" s="6">
        <f>IF(Formato!$G63&lt;&gt;"",MONTH(G63),"")</f>
      </c>
    </row>
    <row r="64" spans="1:13" ht="26.25" customHeight="1">
      <c r="A64" s="44">
        <v>1358019</v>
      </c>
      <c r="B64" s="45" t="s">
        <v>66</v>
      </c>
      <c r="C64" s="47">
        <v>43728</v>
      </c>
      <c r="D64" s="42" t="s">
        <v>184</v>
      </c>
      <c r="E64" s="38" t="s">
        <v>22</v>
      </c>
      <c r="F64" s="38"/>
      <c r="G64" s="47"/>
      <c r="H64" s="35"/>
      <c r="I64" s="34"/>
      <c r="J64" s="34"/>
      <c r="K64" s="34"/>
      <c r="L64" s="36">
        <f>IF(Formato!$C64&lt;&gt;"",MONTH(C64),"")</f>
        <v>9</v>
      </c>
      <c r="M64" s="37">
        <f>IF(Formato!$G64&lt;&gt;"",MONTH(G64),"")</f>
      </c>
    </row>
    <row r="65" spans="1:13" ht="30" customHeight="1">
      <c r="A65" s="44">
        <v>1358119</v>
      </c>
      <c r="B65" s="45" t="s">
        <v>66</v>
      </c>
      <c r="C65" s="47">
        <v>43728</v>
      </c>
      <c r="D65" s="42" t="s">
        <v>185</v>
      </c>
      <c r="E65" s="38" t="s">
        <v>23</v>
      </c>
      <c r="F65" s="38" t="s">
        <v>17</v>
      </c>
      <c r="G65" s="47">
        <v>43738</v>
      </c>
      <c r="H65" s="35" t="s">
        <v>62</v>
      </c>
      <c r="I65" s="34"/>
      <c r="J65" s="34" t="s">
        <v>49</v>
      </c>
      <c r="K65" s="34" t="s">
        <v>63</v>
      </c>
      <c r="L65" s="5">
        <f>IF(Formato!$C65&lt;&gt;"",MONTH(C65),"")</f>
        <v>9</v>
      </c>
      <c r="M65" s="6">
        <f>IF(Formato!$G65&lt;&gt;"",MONTH(G65),"")</f>
        <v>9</v>
      </c>
    </row>
    <row r="66" spans="1:13" ht="24" customHeight="1">
      <c r="A66" s="44">
        <v>1358219</v>
      </c>
      <c r="B66" s="45" t="s">
        <v>66</v>
      </c>
      <c r="C66" s="47">
        <v>43728</v>
      </c>
      <c r="D66" s="42" t="s">
        <v>186</v>
      </c>
      <c r="E66" s="38" t="s">
        <v>23</v>
      </c>
      <c r="F66" s="38" t="s">
        <v>17</v>
      </c>
      <c r="G66" s="47">
        <v>43733</v>
      </c>
      <c r="H66" s="35" t="s">
        <v>62</v>
      </c>
      <c r="I66" s="34"/>
      <c r="J66" s="34" t="s">
        <v>49</v>
      </c>
      <c r="K66" s="34" t="s">
        <v>63</v>
      </c>
      <c r="L66" s="36">
        <f>IF(Formato!$C66&lt;&gt;"",MONTH(C66),"")</f>
        <v>9</v>
      </c>
      <c r="M66" s="37">
        <f>IF(Formato!$G66&lt;&gt;"",MONTH(G66),"")</f>
        <v>9</v>
      </c>
    </row>
    <row r="67" spans="1:13" ht="27" customHeight="1">
      <c r="A67" s="44">
        <v>1358319</v>
      </c>
      <c r="B67" s="45" t="s">
        <v>66</v>
      </c>
      <c r="C67" s="47">
        <v>43728</v>
      </c>
      <c r="D67" s="42" t="s">
        <v>187</v>
      </c>
      <c r="E67" s="38" t="s">
        <v>22</v>
      </c>
      <c r="F67" s="38"/>
      <c r="G67" s="47"/>
      <c r="H67" s="35"/>
      <c r="I67" s="34"/>
      <c r="J67" s="34"/>
      <c r="K67" s="34"/>
      <c r="L67" s="5">
        <f>IF(Formato!$C67&lt;&gt;"",MONTH(C67),"")</f>
        <v>9</v>
      </c>
      <c r="M67" s="6">
        <f>IF(Formato!$G67&lt;&gt;"",MONTH(G67),"")</f>
      </c>
    </row>
    <row r="68" spans="1:13" ht="33.75" customHeight="1">
      <c r="A68" s="44">
        <v>1358719</v>
      </c>
      <c r="B68" s="45" t="s">
        <v>113</v>
      </c>
      <c r="C68" s="47">
        <v>43728</v>
      </c>
      <c r="D68" s="42" t="s">
        <v>188</v>
      </c>
      <c r="E68" s="38" t="s">
        <v>22</v>
      </c>
      <c r="F68" s="38"/>
      <c r="G68" s="47"/>
      <c r="H68" s="35"/>
      <c r="I68" s="34"/>
      <c r="J68" s="34"/>
      <c r="K68" s="34"/>
      <c r="L68" s="36">
        <f>IF(Formato!$C68&lt;&gt;"",MONTH(C68),"")</f>
        <v>9</v>
      </c>
      <c r="M68" s="37">
        <f>IF(Formato!$G68&lt;&gt;"",MONTH(G68),"")</f>
      </c>
    </row>
    <row r="69" spans="1:13" ht="29.25" customHeight="1">
      <c r="A69" s="44">
        <v>1358819</v>
      </c>
      <c r="B69" s="45" t="s">
        <v>114</v>
      </c>
      <c r="C69" s="47">
        <v>43728</v>
      </c>
      <c r="D69" s="42" t="s">
        <v>189</v>
      </c>
      <c r="E69" s="38" t="s">
        <v>23</v>
      </c>
      <c r="F69" s="38" t="s">
        <v>17</v>
      </c>
      <c r="G69" s="47" t="s">
        <v>227</v>
      </c>
      <c r="H69" s="35" t="s">
        <v>62</v>
      </c>
      <c r="I69" s="34"/>
      <c r="J69" s="34" t="s">
        <v>49</v>
      </c>
      <c r="K69" s="34" t="s">
        <v>63</v>
      </c>
      <c r="L69" s="5">
        <f>IF(Formato!$C69&lt;&gt;"",MONTH(C69),"")</f>
        <v>9</v>
      </c>
      <c r="M69" s="6" t="e">
        <f>IF(Formato!$G69&lt;&gt;"",MONTH(G69),"")</f>
        <v>#VALUE!</v>
      </c>
    </row>
    <row r="70" spans="1:13" ht="24" customHeight="1">
      <c r="A70" s="44">
        <v>1362619</v>
      </c>
      <c r="B70" s="45" t="s">
        <v>70</v>
      </c>
      <c r="C70" s="47">
        <v>43731</v>
      </c>
      <c r="D70" s="42" t="s">
        <v>190</v>
      </c>
      <c r="E70" s="38" t="s">
        <v>22</v>
      </c>
      <c r="F70" s="38"/>
      <c r="G70" s="47"/>
      <c r="H70" s="35"/>
      <c r="I70" s="34"/>
      <c r="J70" s="34"/>
      <c r="K70" s="34"/>
      <c r="L70" s="36">
        <f>IF(Formato!$C70&lt;&gt;"",MONTH(C70),"")</f>
        <v>9</v>
      </c>
      <c r="M70" s="37">
        <f>IF(Formato!$G70&lt;&gt;"",MONTH(G70),"")</f>
      </c>
    </row>
    <row r="71" spans="1:13" ht="21.75" customHeight="1">
      <c r="A71" s="44">
        <v>1364219</v>
      </c>
      <c r="B71" s="45" t="s">
        <v>115</v>
      </c>
      <c r="C71" s="47">
        <v>43731</v>
      </c>
      <c r="D71" s="42" t="s">
        <v>191</v>
      </c>
      <c r="E71" s="38" t="s">
        <v>22</v>
      </c>
      <c r="F71" s="38"/>
      <c r="G71" s="47"/>
      <c r="H71" s="35"/>
      <c r="I71" s="34"/>
      <c r="J71" s="34"/>
      <c r="K71" s="34"/>
      <c r="L71" s="5">
        <f>IF(Formato!$C71&lt;&gt;"",MONTH(C71),"")</f>
        <v>9</v>
      </c>
      <c r="M71" s="6">
        <f>IF(Formato!$G71&lt;&gt;"",MONTH(G71),"")</f>
      </c>
    </row>
    <row r="72" spans="1:13" ht="25.5" customHeight="1">
      <c r="A72" s="44">
        <v>1364619</v>
      </c>
      <c r="B72" s="45" t="s">
        <v>116</v>
      </c>
      <c r="C72" s="47">
        <v>43731</v>
      </c>
      <c r="D72" s="42" t="s">
        <v>192</v>
      </c>
      <c r="E72" s="38" t="s">
        <v>22</v>
      </c>
      <c r="F72" s="38"/>
      <c r="G72" s="47"/>
      <c r="H72" s="35"/>
      <c r="I72" s="34"/>
      <c r="J72" s="34"/>
      <c r="K72" s="34"/>
      <c r="L72" s="36">
        <f>IF(Formato!$C72&lt;&gt;"",MONTH(C72),"")</f>
        <v>9</v>
      </c>
      <c r="M72" s="37">
        <f>IF(Formato!$G72&lt;&gt;"",MONTH(G72),"")</f>
      </c>
    </row>
    <row r="73" spans="1:13" ht="24" customHeight="1">
      <c r="A73" s="44">
        <v>1365019</v>
      </c>
      <c r="B73" s="45" t="s">
        <v>117</v>
      </c>
      <c r="C73" s="47">
        <v>43731</v>
      </c>
      <c r="D73" s="42" t="s">
        <v>193</v>
      </c>
      <c r="E73" s="38" t="s">
        <v>22</v>
      </c>
      <c r="F73" s="38"/>
      <c r="G73" s="47"/>
      <c r="H73" s="35"/>
      <c r="I73" s="34"/>
      <c r="J73" s="34"/>
      <c r="K73" s="34"/>
      <c r="L73" s="5">
        <f>IF(Formato!$C73&lt;&gt;"",MONTH(C73),"")</f>
        <v>9</v>
      </c>
      <c r="M73" s="6">
        <f>IF(Formato!$G73&lt;&gt;"",MONTH(G73),"")</f>
      </c>
    </row>
    <row r="74" spans="1:13" ht="26.25" customHeight="1">
      <c r="A74" s="44">
        <v>1376119</v>
      </c>
      <c r="B74" s="45" t="s">
        <v>118</v>
      </c>
      <c r="C74" s="47">
        <v>43731</v>
      </c>
      <c r="D74" s="42" t="s">
        <v>194</v>
      </c>
      <c r="E74" s="38" t="s">
        <v>22</v>
      </c>
      <c r="F74" s="38"/>
      <c r="G74" s="47"/>
      <c r="H74" s="35"/>
      <c r="I74" s="34"/>
      <c r="J74" s="34"/>
      <c r="K74" s="34"/>
      <c r="L74" s="36">
        <f>IF(Formato!$C74&lt;&gt;"",MONTH(C74),"")</f>
        <v>9</v>
      </c>
      <c r="M74" s="37">
        <f>IF(Formato!$G74&lt;&gt;"",MONTH(G74),"")</f>
      </c>
    </row>
    <row r="75" spans="1:13" ht="21.75" customHeight="1">
      <c r="A75" s="44">
        <v>1376319</v>
      </c>
      <c r="B75" s="45" t="s">
        <v>119</v>
      </c>
      <c r="C75" s="47">
        <v>43732</v>
      </c>
      <c r="D75" s="42" t="s">
        <v>195</v>
      </c>
      <c r="E75" s="38" t="s">
        <v>22</v>
      </c>
      <c r="F75" s="38"/>
      <c r="G75" s="47"/>
      <c r="H75" s="35"/>
      <c r="I75" s="34"/>
      <c r="J75" s="34"/>
      <c r="K75" s="34"/>
      <c r="L75" s="5">
        <f>IF(Formato!$C75&lt;&gt;"",MONTH(C75),"")</f>
        <v>9</v>
      </c>
      <c r="M75" s="6">
        <f>IF(Formato!$G75&lt;&gt;"",MONTH(G75),"")</f>
      </c>
    </row>
    <row r="76" spans="1:13" ht="27" customHeight="1">
      <c r="A76" s="44">
        <v>1376819</v>
      </c>
      <c r="B76" s="45" t="s">
        <v>114</v>
      </c>
      <c r="C76" s="47">
        <v>43732</v>
      </c>
      <c r="D76" s="42" t="s">
        <v>196</v>
      </c>
      <c r="E76" s="38" t="s">
        <v>22</v>
      </c>
      <c r="F76" s="38"/>
      <c r="G76" s="47"/>
      <c r="H76" s="26"/>
      <c r="I76" s="34"/>
      <c r="J76" s="34"/>
      <c r="K76" s="40"/>
      <c r="L76" s="36">
        <f>IF(Formato!$C76&lt;&gt;"",MONTH(C76),"")</f>
        <v>9</v>
      </c>
      <c r="M76" s="37">
        <f>IF(Formato!$G76&lt;&gt;"",MONTH(G76),"")</f>
      </c>
    </row>
    <row r="77" spans="1:13" ht="27" customHeight="1">
      <c r="A77" s="44">
        <v>1377619</v>
      </c>
      <c r="B77" s="45" t="s">
        <v>120</v>
      </c>
      <c r="C77" s="47">
        <v>43733</v>
      </c>
      <c r="D77" s="42" t="s">
        <v>197</v>
      </c>
      <c r="E77" s="38" t="s">
        <v>22</v>
      </c>
      <c r="F77" s="38"/>
      <c r="G77" s="47"/>
      <c r="H77" s="35"/>
      <c r="I77" s="34"/>
      <c r="J77" s="34"/>
      <c r="K77" s="34"/>
      <c r="L77" s="5">
        <f>IF(Formato!$C77&lt;&gt;"",MONTH(C77),"")</f>
        <v>9</v>
      </c>
      <c r="M77" s="6">
        <f>IF(Formato!$G77&lt;&gt;"",MONTH(G77),"")</f>
      </c>
    </row>
    <row r="78" spans="1:13" ht="28.5" customHeight="1">
      <c r="A78" s="44">
        <v>1377719</v>
      </c>
      <c r="B78" s="45" t="s">
        <v>120</v>
      </c>
      <c r="C78" s="47">
        <v>43733</v>
      </c>
      <c r="D78" s="42" t="s">
        <v>197</v>
      </c>
      <c r="E78" s="38" t="s">
        <v>22</v>
      </c>
      <c r="F78" s="38"/>
      <c r="G78" s="47"/>
      <c r="H78" s="35"/>
      <c r="I78" s="34"/>
      <c r="J78" s="34"/>
      <c r="K78" s="34"/>
      <c r="L78" s="36">
        <f>IF(Formato!$C78&lt;&gt;"",MONTH(C78),"")</f>
        <v>9</v>
      </c>
      <c r="M78" s="37">
        <f>IF(Formato!$G78&lt;&gt;"",MONTH(G78),"")</f>
      </c>
    </row>
    <row r="79" spans="1:13" ht="25.5" customHeight="1">
      <c r="A79" s="44">
        <v>1377919</v>
      </c>
      <c r="B79" s="45" t="s">
        <v>121</v>
      </c>
      <c r="C79" s="47">
        <v>43733</v>
      </c>
      <c r="D79" s="42" t="s">
        <v>198</v>
      </c>
      <c r="E79" s="38" t="s">
        <v>22</v>
      </c>
      <c r="F79" s="38"/>
      <c r="G79" s="47"/>
      <c r="H79" s="35"/>
      <c r="I79" s="34"/>
      <c r="J79" s="34"/>
      <c r="K79" s="34"/>
      <c r="L79" s="5">
        <f>IF(Formato!$C79&lt;&gt;"",MONTH(C79),"")</f>
        <v>9</v>
      </c>
      <c r="M79" s="6">
        <f>IF(Formato!$G79&lt;&gt;"",MONTH(G79),"")</f>
      </c>
    </row>
    <row r="80" spans="1:13" ht="29.25" customHeight="1">
      <c r="A80" s="44">
        <v>1378019</v>
      </c>
      <c r="B80" s="45" t="s">
        <v>121</v>
      </c>
      <c r="C80" s="47">
        <v>43733</v>
      </c>
      <c r="D80" s="42" t="s">
        <v>198</v>
      </c>
      <c r="E80" s="38" t="s">
        <v>22</v>
      </c>
      <c r="F80" s="38"/>
      <c r="G80" s="47"/>
      <c r="H80" s="35"/>
      <c r="I80" s="34"/>
      <c r="J80" s="34"/>
      <c r="K80" s="34"/>
      <c r="L80" s="36">
        <f>IF(Formato!$C80&lt;&gt;"",MONTH(C80),"")</f>
        <v>9</v>
      </c>
      <c r="M80" s="37">
        <f>IF(Formato!$G80&lt;&gt;"",MONTH(G80),"")</f>
      </c>
    </row>
    <row r="81" spans="1:13" ht="27" customHeight="1">
      <c r="A81" s="44">
        <v>1379219</v>
      </c>
      <c r="B81" s="45" t="s">
        <v>122</v>
      </c>
      <c r="C81" s="47">
        <v>43733</v>
      </c>
      <c r="D81" s="42" t="s">
        <v>199</v>
      </c>
      <c r="E81" s="38" t="s">
        <v>22</v>
      </c>
      <c r="F81" s="38"/>
      <c r="G81" s="47"/>
      <c r="H81" s="35"/>
      <c r="I81" s="34"/>
      <c r="J81" s="34"/>
      <c r="K81" s="34"/>
      <c r="L81" s="5">
        <f>IF(Formato!$C81&lt;&gt;"",MONTH(C81),"")</f>
        <v>9</v>
      </c>
      <c r="M81" s="6">
        <f>IF(Formato!$G81&lt;&gt;"",MONTH(G81),"")</f>
      </c>
    </row>
    <row r="82" spans="1:13" ht="27" customHeight="1">
      <c r="A82" s="44">
        <v>1385319</v>
      </c>
      <c r="B82" s="45" t="s">
        <v>123</v>
      </c>
      <c r="C82" s="47">
        <v>43734</v>
      </c>
      <c r="D82" s="42" t="s">
        <v>200</v>
      </c>
      <c r="E82" s="38" t="s">
        <v>22</v>
      </c>
      <c r="F82" s="38"/>
      <c r="G82" s="47"/>
      <c r="H82" s="35"/>
      <c r="I82" s="34"/>
      <c r="J82" s="34"/>
      <c r="K82" s="34"/>
      <c r="L82" s="36">
        <f>IF(Formato!$C82&lt;&gt;"",MONTH(C82),"")</f>
        <v>9</v>
      </c>
      <c r="M82" s="37">
        <f>IF(Formato!$G82&lt;&gt;"",MONTH(G82),"")</f>
      </c>
    </row>
    <row r="83" spans="1:13" ht="24" customHeight="1">
      <c r="A83" s="44">
        <v>1389419</v>
      </c>
      <c r="B83" s="45" t="s">
        <v>67</v>
      </c>
      <c r="C83" s="47">
        <v>43735</v>
      </c>
      <c r="D83" s="42" t="s">
        <v>201</v>
      </c>
      <c r="E83" s="38" t="s">
        <v>22</v>
      </c>
      <c r="F83" s="38"/>
      <c r="G83" s="47"/>
      <c r="H83" s="35"/>
      <c r="I83" s="34"/>
      <c r="J83" s="34"/>
      <c r="K83" s="34"/>
      <c r="L83" s="5">
        <f>IF(Formato!$C83&lt;&gt;"",MONTH(C83),"")</f>
        <v>9</v>
      </c>
      <c r="M83" s="6">
        <f>IF(Formato!$G83&lt;&gt;"",MONTH(G83),"")</f>
      </c>
    </row>
    <row r="84" spans="1:13" ht="24" customHeight="1">
      <c r="A84" s="44">
        <v>1389519</v>
      </c>
      <c r="B84" s="45" t="s">
        <v>67</v>
      </c>
      <c r="C84" s="47">
        <v>43735</v>
      </c>
      <c r="D84" s="42" t="s">
        <v>202</v>
      </c>
      <c r="E84" s="38" t="s">
        <v>22</v>
      </c>
      <c r="F84" s="38"/>
      <c r="G84" s="47"/>
      <c r="H84" s="35"/>
      <c r="I84" s="34"/>
      <c r="J84" s="34"/>
      <c r="K84" s="34"/>
      <c r="L84" s="5">
        <f>IF(Formato!$C84&lt;&gt;"",MONTH(C84),"")</f>
        <v>9</v>
      </c>
      <c r="M84" s="6">
        <f>IF(Formato!$G84&lt;&gt;"",MONTH(G84),"")</f>
      </c>
    </row>
    <row r="85" spans="1:13" ht="29.25" customHeight="1">
      <c r="A85" s="44">
        <v>1389619</v>
      </c>
      <c r="B85" s="45" t="s">
        <v>67</v>
      </c>
      <c r="C85" s="47">
        <v>43735</v>
      </c>
      <c r="D85" s="42" t="s">
        <v>203</v>
      </c>
      <c r="E85" s="38" t="s">
        <v>22</v>
      </c>
      <c r="F85" s="38"/>
      <c r="G85" s="47"/>
      <c r="H85" s="35"/>
      <c r="I85" s="34"/>
      <c r="J85" s="34"/>
      <c r="K85" s="34"/>
      <c r="L85" s="36">
        <f>IF(Formato!$C85&lt;&gt;"",MONTH(C85),"")</f>
        <v>9</v>
      </c>
      <c r="M85" s="37">
        <f>IF(Formato!$G85&lt;&gt;"",MONTH(G85),"")</f>
      </c>
    </row>
    <row r="86" spans="1:13" ht="24" customHeight="1">
      <c r="A86" s="44">
        <v>1389819</v>
      </c>
      <c r="B86" s="45" t="s">
        <v>124</v>
      </c>
      <c r="C86" s="47">
        <v>43735</v>
      </c>
      <c r="D86" s="42" t="s">
        <v>204</v>
      </c>
      <c r="E86" s="38" t="s">
        <v>22</v>
      </c>
      <c r="F86" s="38"/>
      <c r="G86" s="47"/>
      <c r="H86" s="35"/>
      <c r="I86" s="34"/>
      <c r="J86" s="34"/>
      <c r="K86" s="34"/>
      <c r="L86" s="5">
        <f>IF(Formato!$C86&lt;&gt;"",MONTH(C86),"")</f>
        <v>9</v>
      </c>
      <c r="M86" s="6">
        <f>IF(Formato!$G86&lt;&gt;"",MONTH(G86),"")</f>
      </c>
    </row>
    <row r="87" spans="1:13" ht="18" customHeight="1">
      <c r="A87" s="44">
        <v>1391519</v>
      </c>
      <c r="B87" s="45" t="s">
        <v>125</v>
      </c>
      <c r="C87" s="47">
        <v>43738</v>
      </c>
      <c r="D87" s="42" t="s">
        <v>205</v>
      </c>
      <c r="E87" s="38" t="s">
        <v>22</v>
      </c>
      <c r="F87" s="38"/>
      <c r="G87" s="47"/>
      <c r="H87" s="35"/>
      <c r="I87" s="34"/>
      <c r="J87" s="34"/>
      <c r="K87" s="34"/>
      <c r="L87" s="5">
        <f>IF(Formato!$C87&lt;&gt;"",MONTH(C87),"")</f>
        <v>9</v>
      </c>
      <c r="M87" s="6">
        <f>IF(Formato!$G87&lt;&gt;"",MONTH(G87),"")</f>
      </c>
    </row>
    <row r="88" spans="1:13" ht="15" customHeight="1">
      <c r="A88" s="44">
        <v>1393919</v>
      </c>
      <c r="B88" s="45" t="s">
        <v>126</v>
      </c>
      <c r="C88" s="47">
        <v>43738</v>
      </c>
      <c r="D88" s="42" t="s">
        <v>206</v>
      </c>
      <c r="E88" s="38" t="s">
        <v>22</v>
      </c>
      <c r="F88" s="38"/>
      <c r="G88" s="47"/>
      <c r="H88" s="35"/>
      <c r="I88" s="34"/>
      <c r="J88" s="34"/>
      <c r="K88" s="34"/>
      <c r="L88" s="5">
        <f>IF(Formato!$C88&lt;&gt;"",MONTH(C88),"")</f>
        <v>9</v>
      </c>
      <c r="M88" s="6">
        <f>IF(Formato!$G88&lt;&gt;"",MONTH(G88),"")</f>
      </c>
    </row>
    <row r="89" spans="1:13" ht="15.75" customHeight="1">
      <c r="A89" s="44">
        <v>1394019</v>
      </c>
      <c r="B89" s="45" t="s">
        <v>126</v>
      </c>
      <c r="C89" s="47">
        <v>43738</v>
      </c>
      <c r="D89" s="42" t="s">
        <v>207</v>
      </c>
      <c r="E89" s="38" t="s">
        <v>22</v>
      </c>
      <c r="F89" s="38"/>
      <c r="G89" s="47"/>
      <c r="H89" s="35"/>
      <c r="I89" s="34"/>
      <c r="J89" s="34"/>
      <c r="K89" s="34"/>
      <c r="L89" s="36">
        <f>IF(Formato!$C89&lt;&gt;"",MONTH(C89),"")</f>
        <v>9</v>
      </c>
      <c r="M89" s="37">
        <f>IF(Formato!$G89&lt;&gt;"",MONTH(G89),"")</f>
      </c>
    </row>
    <row r="90" spans="1:13" ht="17.25" customHeight="1">
      <c r="A90" s="44">
        <v>1394819</v>
      </c>
      <c r="B90" s="45" t="s">
        <v>71</v>
      </c>
      <c r="C90" s="47">
        <v>43738</v>
      </c>
      <c r="D90" s="42" t="s">
        <v>208</v>
      </c>
      <c r="E90" s="38" t="s">
        <v>22</v>
      </c>
      <c r="F90" s="38"/>
      <c r="G90" s="47"/>
      <c r="H90" s="35"/>
      <c r="I90" s="34"/>
      <c r="J90" s="34"/>
      <c r="K90" s="34"/>
      <c r="L90" s="5">
        <f>IF(Formato!$C90&lt;&gt;"",MONTH(C90),"")</f>
        <v>9</v>
      </c>
      <c r="M90" s="6">
        <f>IF(Formato!$G90&lt;&gt;"",MONTH(G90),"")</f>
      </c>
    </row>
    <row r="91" spans="1:13" ht="26.25" customHeight="1">
      <c r="A91" s="44">
        <v>1394919</v>
      </c>
      <c r="B91" s="45" t="s">
        <v>127</v>
      </c>
      <c r="C91" s="47">
        <v>43738</v>
      </c>
      <c r="D91" s="43" t="s">
        <v>209</v>
      </c>
      <c r="E91" s="38" t="s">
        <v>22</v>
      </c>
      <c r="F91" s="38"/>
      <c r="G91" s="47"/>
      <c r="H91" s="35"/>
      <c r="I91" s="34"/>
      <c r="J91" s="34"/>
      <c r="K91" s="34"/>
      <c r="L91" s="5">
        <f>IF(Formato!$C91&lt;&gt;"",MONTH(C91),"")</f>
        <v>9</v>
      </c>
      <c r="M91" s="6">
        <f>IF(Formato!$G91&lt;&gt;"",MONTH(G91),"")</f>
      </c>
    </row>
    <row r="92" spans="1:13" ht="29.25" customHeight="1">
      <c r="A92" s="44">
        <v>1395019</v>
      </c>
      <c r="B92" s="45" t="s">
        <v>128</v>
      </c>
      <c r="C92" s="47">
        <v>43738</v>
      </c>
      <c r="D92" s="42" t="s">
        <v>210</v>
      </c>
      <c r="E92" s="38" t="s">
        <v>22</v>
      </c>
      <c r="F92" s="38"/>
      <c r="G92" s="47"/>
      <c r="H92" s="35"/>
      <c r="I92" s="34"/>
      <c r="J92" s="34"/>
      <c r="K92" s="34"/>
      <c r="L92" s="36">
        <f>IF(Formato!$C92&lt;&gt;"",MONTH(C92),"")</f>
        <v>9</v>
      </c>
      <c r="M92" s="37">
        <f>IF(Formato!$G92&lt;&gt;"",MONTH(G92),"")</f>
      </c>
    </row>
    <row r="93" spans="1:13" ht="28.5" customHeight="1">
      <c r="A93" s="44">
        <v>1395419</v>
      </c>
      <c r="B93" s="45" t="s">
        <v>129</v>
      </c>
      <c r="C93" s="47">
        <v>43738</v>
      </c>
      <c r="D93" s="42" t="s">
        <v>211</v>
      </c>
      <c r="E93" s="38" t="s">
        <v>22</v>
      </c>
      <c r="F93" s="38"/>
      <c r="G93" s="47"/>
      <c r="H93" s="35"/>
      <c r="I93" s="34"/>
      <c r="J93" s="34"/>
      <c r="K93" s="34"/>
      <c r="L93" s="36">
        <f>IF(Formato!$C93&lt;&gt;"",MONTH(C93),"")</f>
        <v>9</v>
      </c>
      <c r="M93" s="37">
        <f>IF(Formato!$G93&lt;&gt;"",MONTH(G93),"")</f>
      </c>
    </row>
    <row r="94" spans="1:13" ht="23.25" customHeight="1">
      <c r="A94" s="44">
        <v>1404319</v>
      </c>
      <c r="B94" s="45" t="s">
        <v>130</v>
      </c>
      <c r="C94" s="47">
        <v>43738</v>
      </c>
      <c r="D94" s="42" t="s">
        <v>212</v>
      </c>
      <c r="E94" s="38" t="s">
        <v>22</v>
      </c>
      <c r="F94" s="38"/>
      <c r="G94" s="47"/>
      <c r="H94" s="26"/>
      <c r="I94" s="34"/>
      <c r="J94" s="34"/>
      <c r="K94" s="40"/>
      <c r="L94" s="36">
        <f>IF(Formato!$C94&lt;&gt;"",MONTH(C94),"")</f>
        <v>9</v>
      </c>
      <c r="M94" s="37">
        <f>IF(Formato!$G94&lt;&gt;"",MONTH(G94),"")</f>
      </c>
    </row>
    <row r="95" spans="1:13" ht="23.25" customHeight="1">
      <c r="A95" s="44">
        <v>1406919</v>
      </c>
      <c r="B95" s="45" t="s">
        <v>64</v>
      </c>
      <c r="C95" s="47">
        <v>43738</v>
      </c>
      <c r="D95" s="42" t="s">
        <v>213</v>
      </c>
      <c r="E95" s="38" t="s">
        <v>22</v>
      </c>
      <c r="F95" s="38"/>
      <c r="G95" s="47"/>
      <c r="H95" s="35"/>
      <c r="I95" s="34"/>
      <c r="J95" s="34"/>
      <c r="K95" s="34"/>
      <c r="L95" s="36">
        <f>IF(Formato!$C95&lt;&gt;"",MONTH(C95),"")</f>
        <v>9</v>
      </c>
      <c r="M95" s="37">
        <f>IF(Formato!$G95&lt;&gt;"",MONTH(G95),"")</f>
      </c>
    </row>
    <row r="96" spans="1:13" ht="25.5" customHeight="1">
      <c r="A96" s="44">
        <v>1407019</v>
      </c>
      <c r="B96" s="45" t="s">
        <v>64</v>
      </c>
      <c r="C96" s="47">
        <v>43738</v>
      </c>
      <c r="D96" s="42" t="s">
        <v>214</v>
      </c>
      <c r="E96" s="38" t="s">
        <v>22</v>
      </c>
      <c r="F96" s="38"/>
      <c r="G96" s="47"/>
      <c r="H96" s="35"/>
      <c r="I96" s="34"/>
      <c r="J96" s="34"/>
      <c r="K96" s="34"/>
      <c r="L96" s="36">
        <f>IF(Formato!$C96&lt;&gt;"",MONTH(C96),"")</f>
        <v>9</v>
      </c>
      <c r="M96" s="37">
        <f>IF(Formato!$G96&lt;&gt;"",MONTH(G96),"")</f>
      </c>
    </row>
    <row r="97" spans="1:13" ht="24.75" customHeight="1">
      <c r="A97" s="44">
        <v>1407119</v>
      </c>
      <c r="B97" s="45" t="s">
        <v>64</v>
      </c>
      <c r="C97" s="47">
        <v>43738</v>
      </c>
      <c r="D97" s="42" t="s">
        <v>215</v>
      </c>
      <c r="E97" s="38" t="s">
        <v>22</v>
      </c>
      <c r="F97" s="38"/>
      <c r="G97" s="47"/>
      <c r="H97" s="35"/>
      <c r="I97" s="34"/>
      <c r="J97" s="34"/>
      <c r="K97" s="34"/>
      <c r="L97" s="36">
        <f>IF(Formato!$C97&lt;&gt;"",MONTH(C97),"")</f>
        <v>9</v>
      </c>
      <c r="M97" s="37">
        <f>IF(Formato!$G97&lt;&gt;"",MONTH(G97),"")</f>
      </c>
    </row>
    <row r="98" spans="1:13" ht="26.25" customHeight="1">
      <c r="A98" s="44">
        <v>1407219</v>
      </c>
      <c r="B98" s="45" t="s">
        <v>64</v>
      </c>
      <c r="C98" s="47">
        <v>43738</v>
      </c>
      <c r="D98" s="42" t="s">
        <v>216</v>
      </c>
      <c r="E98" s="38" t="s">
        <v>22</v>
      </c>
      <c r="F98" s="38"/>
      <c r="G98" s="47"/>
      <c r="H98" s="35"/>
      <c r="I98" s="34"/>
      <c r="J98" s="34"/>
      <c r="K98" s="34"/>
      <c r="L98" s="36">
        <f>IF(Formato!$C98&lt;&gt;"",MONTH(C98),"")</f>
        <v>9</v>
      </c>
      <c r="M98" s="37">
        <f>IF(Formato!$G98&lt;&gt;"",MONTH(G98),"")</f>
      </c>
    </row>
    <row r="99" spans="1:13" ht="27" customHeight="1">
      <c r="A99" s="44">
        <v>1407319</v>
      </c>
      <c r="B99" s="45" t="s">
        <v>64</v>
      </c>
      <c r="C99" s="47">
        <v>43738</v>
      </c>
      <c r="D99" s="42" t="s">
        <v>217</v>
      </c>
      <c r="E99" s="38" t="s">
        <v>22</v>
      </c>
      <c r="F99" s="38"/>
      <c r="G99" s="47"/>
      <c r="H99" s="35"/>
      <c r="I99" s="34"/>
      <c r="J99" s="34"/>
      <c r="K99" s="34"/>
      <c r="L99" s="36">
        <f>IF(Formato!$C99&lt;&gt;"",MONTH(C99),"")</f>
        <v>9</v>
      </c>
      <c r="M99" s="37">
        <f>IF(Formato!$G99&lt;&gt;"",MONTH(G99),"")</f>
      </c>
    </row>
    <row r="100" spans="1:13" ht="25.5" customHeight="1">
      <c r="A100" s="44">
        <v>1407519</v>
      </c>
      <c r="B100" s="45" t="s">
        <v>64</v>
      </c>
      <c r="C100" s="47">
        <v>43738</v>
      </c>
      <c r="D100" s="42" t="s">
        <v>218</v>
      </c>
      <c r="E100" s="38" t="s">
        <v>22</v>
      </c>
      <c r="F100" s="38"/>
      <c r="G100" s="47"/>
      <c r="H100" s="35"/>
      <c r="I100" s="34"/>
      <c r="J100" s="34"/>
      <c r="K100" s="34"/>
      <c r="L100" s="36">
        <f>IF(Formato!$C100&lt;&gt;"",MONTH(C100),"")</f>
        <v>9</v>
      </c>
      <c r="M100" s="37">
        <f>IF(Formato!$G100&lt;&gt;"",MONTH(G100),"")</f>
      </c>
    </row>
    <row r="101" spans="1:13" ht="23.25" customHeight="1">
      <c r="A101" s="44">
        <v>1407619</v>
      </c>
      <c r="B101" s="45" t="s">
        <v>64</v>
      </c>
      <c r="C101" s="47">
        <v>43738</v>
      </c>
      <c r="D101" s="42" t="s">
        <v>219</v>
      </c>
      <c r="E101" s="38" t="s">
        <v>22</v>
      </c>
      <c r="F101" s="38"/>
      <c r="G101" s="47"/>
      <c r="H101" s="35"/>
      <c r="I101" s="34"/>
      <c r="J101" s="34"/>
      <c r="K101" s="34"/>
      <c r="L101" s="36">
        <f>IF(Formato!$C101&lt;&gt;"",MONTH(C101),"")</f>
        <v>9</v>
      </c>
      <c r="M101" s="37">
        <f>IF(Formato!$G101&lt;&gt;"",MONTH(G101),"")</f>
      </c>
    </row>
    <row r="102" spans="1:13" ht="22.5" customHeight="1">
      <c r="A102" s="44">
        <v>1407719</v>
      </c>
      <c r="B102" s="45" t="s">
        <v>64</v>
      </c>
      <c r="C102" s="47">
        <v>43738</v>
      </c>
      <c r="D102" s="42" t="s">
        <v>220</v>
      </c>
      <c r="E102" s="38" t="s">
        <v>22</v>
      </c>
      <c r="F102" s="38"/>
      <c r="G102" s="47"/>
      <c r="H102" s="35"/>
      <c r="I102" s="34"/>
      <c r="J102" s="34"/>
      <c r="K102" s="34"/>
      <c r="L102" s="36">
        <f>IF(Formato!$C102&lt;&gt;"",MONTH(C102),"")</f>
        <v>9</v>
      </c>
      <c r="M102" s="37">
        <f>IF(Formato!$G102&lt;&gt;"",MONTH(G102),"")</f>
      </c>
    </row>
    <row r="103" spans="1:13" ht="27" customHeight="1">
      <c r="A103" s="44">
        <v>1407819</v>
      </c>
      <c r="B103" s="45" t="s">
        <v>64</v>
      </c>
      <c r="C103" s="47">
        <v>43738</v>
      </c>
      <c r="D103" s="42" t="s">
        <v>221</v>
      </c>
      <c r="E103" s="38" t="s">
        <v>22</v>
      </c>
      <c r="F103" s="38"/>
      <c r="G103" s="47"/>
      <c r="H103" s="35"/>
      <c r="I103" s="34"/>
      <c r="J103" s="34"/>
      <c r="K103" s="34"/>
      <c r="L103" s="36">
        <f>IF(Formato!$C103&lt;&gt;"",MONTH(C103),"")</f>
        <v>9</v>
      </c>
      <c r="M103" s="37">
        <f>IF(Formato!$G103&lt;&gt;"",MONTH(G103),"")</f>
      </c>
    </row>
    <row r="104" spans="1:13" ht="26.25" customHeight="1">
      <c r="A104" s="44">
        <v>1407919</v>
      </c>
      <c r="B104" s="45" t="s">
        <v>64</v>
      </c>
      <c r="C104" s="47">
        <v>43738</v>
      </c>
      <c r="D104" s="42" t="s">
        <v>222</v>
      </c>
      <c r="E104" s="38" t="s">
        <v>22</v>
      </c>
      <c r="F104" s="38"/>
      <c r="G104" s="47"/>
      <c r="H104" s="35"/>
      <c r="I104" s="34"/>
      <c r="J104" s="34"/>
      <c r="K104" s="34"/>
      <c r="L104" s="36">
        <f>IF(Formato!$C104&lt;&gt;"",MONTH(C104),"")</f>
        <v>9</v>
      </c>
      <c r="M104" s="37">
        <f>IF(Formato!$G104&lt;&gt;"",MONTH(G104),"")</f>
      </c>
    </row>
    <row r="105" spans="1:13" ht="24.75" customHeight="1">
      <c r="A105" s="44">
        <v>1408019</v>
      </c>
      <c r="B105" s="45" t="s">
        <v>64</v>
      </c>
      <c r="C105" s="47">
        <v>43738</v>
      </c>
      <c r="D105" s="42" t="s">
        <v>223</v>
      </c>
      <c r="E105" s="38" t="s">
        <v>22</v>
      </c>
      <c r="F105" s="38"/>
      <c r="G105" s="47"/>
      <c r="H105" s="35"/>
      <c r="I105" s="34"/>
      <c r="J105" s="34"/>
      <c r="K105" s="34"/>
      <c r="L105" s="36">
        <f>IF(Formato!$C105&lt;&gt;"",MONTH(C105),"")</f>
        <v>9</v>
      </c>
      <c r="M105" s="37">
        <f>IF(Formato!$G105&lt;&gt;"",MONTH(G105),"")</f>
      </c>
    </row>
    <row r="106" spans="1:13" ht="24.75" customHeight="1">
      <c r="A106" s="44">
        <v>1408119</v>
      </c>
      <c r="B106" s="45" t="s">
        <v>64</v>
      </c>
      <c r="C106" s="47">
        <v>43738</v>
      </c>
      <c r="D106" s="42" t="s">
        <v>224</v>
      </c>
      <c r="E106" s="38" t="s">
        <v>22</v>
      </c>
      <c r="F106" s="38"/>
      <c r="G106" s="47"/>
      <c r="H106" s="35"/>
      <c r="I106" s="34"/>
      <c r="J106" s="34"/>
      <c r="K106" s="34"/>
      <c r="L106" s="36">
        <f>IF(Formato!$C106&lt;&gt;"",MONTH(C106),"")</f>
        <v>9</v>
      </c>
      <c r="M106" s="37">
        <f>IF(Formato!$G106&lt;&gt;"",MONTH(G106),"")</f>
      </c>
    </row>
    <row r="107" spans="1:13" ht="22.5" customHeight="1">
      <c r="A107" s="44">
        <v>1408219</v>
      </c>
      <c r="B107" s="45" t="s">
        <v>64</v>
      </c>
      <c r="C107" s="47">
        <v>43738</v>
      </c>
      <c r="D107" s="42" t="s">
        <v>225</v>
      </c>
      <c r="E107" s="38" t="s">
        <v>22</v>
      </c>
      <c r="F107" s="38"/>
      <c r="G107" s="47"/>
      <c r="H107" s="35"/>
      <c r="I107" s="34"/>
      <c r="J107" s="34"/>
      <c r="K107" s="34"/>
      <c r="L107" s="36">
        <f>IF(Formato!$C107&lt;&gt;"",MONTH(C107),"")</f>
        <v>9</v>
      </c>
      <c r="M107" s="37">
        <f>IF(Formato!$G107&lt;&gt;"",MONTH(G107),"")</f>
      </c>
    </row>
    <row r="108" spans="2:4" ht="15.75" customHeight="1">
      <c r="B108" s="1"/>
      <c r="C108" s="1"/>
      <c r="D108" s="1"/>
    </row>
    <row r="109" ht="15.75" customHeight="1">
      <c r="M109" s="18" t="s">
        <v>43</v>
      </c>
    </row>
    <row r="110" spans="10:11" ht="17.25" customHeight="1">
      <c r="J110" s="51" t="s">
        <v>44</v>
      </c>
      <c r="K110" s="51"/>
    </row>
    <row r="111" ht="10.5" customHeight="1"/>
    <row r="112" ht="15.75" customHeight="1"/>
    <row r="113" ht="17.25" customHeight="1"/>
    <row r="114" ht="12.75" customHeight="1"/>
    <row r="115" ht="13.5" customHeight="1">
      <c r="F115" s="41"/>
    </row>
    <row r="116" ht="9.75" customHeight="1"/>
    <row r="117" ht="14.25" customHeight="1"/>
    <row r="118" ht="20.25" customHeight="1"/>
    <row r="119" ht="23.25" customHeight="1"/>
    <row r="120" ht="16.5" customHeight="1"/>
    <row r="121" ht="12.75" customHeight="1"/>
    <row r="122" ht="16.5" customHeight="1"/>
    <row r="123" ht="15.75" customHeight="1"/>
    <row r="124" ht="14.25" customHeight="1"/>
    <row r="125" ht="10.5" customHeight="1"/>
    <row r="126" ht="15" customHeight="1"/>
    <row r="127" ht="14.25" customHeight="1"/>
    <row r="128" ht="14.25" customHeight="1"/>
    <row r="129" ht="20.25" customHeight="1"/>
    <row r="130" ht="14.25" customHeight="1"/>
    <row r="131" ht="12" customHeight="1"/>
    <row r="132" ht="14.25" customHeight="1"/>
    <row r="133" ht="17.25" customHeight="1"/>
    <row r="134" ht="18" customHeight="1"/>
    <row r="135" ht="21.75" customHeight="1"/>
    <row r="136" ht="14.25" customHeight="1"/>
    <row r="137" ht="17.25" customHeight="1"/>
    <row r="138" ht="12.75" customHeight="1"/>
    <row r="139" ht="12.75" customHeight="1"/>
    <row r="140" ht="13.5" customHeight="1"/>
    <row r="141" ht="16.5" customHeight="1"/>
    <row r="142" ht="24" customHeight="1"/>
    <row r="143" ht="23.25" customHeight="1"/>
    <row r="144" ht="24.75" customHeight="1"/>
    <row r="145" ht="43.5" customHeight="1"/>
    <row r="148" ht="39.75" customHeight="1"/>
  </sheetData>
  <sheetProtection selectLockedCells="1"/>
  <mergeCells count="6">
    <mergeCell ref="J110:K110"/>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107">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07">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07">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2019-10-09T15:07:50Z</dcterms:modified>
  <cp:category/>
  <cp:version/>
  <cp:contentType/>
  <cp:contentStatus/>
</cp:coreProperties>
</file>